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3"/>
  </bookViews>
  <sheets>
    <sheet name="秋季第１日AB" sheetId="1" r:id="rId1"/>
    <sheet name="秋季第１日CD" sheetId="2" r:id="rId2"/>
    <sheet name="秋季第１日EF" sheetId="3" r:id="rId3"/>
    <sheet name="決勝" sheetId="4" r:id="rId4"/>
  </sheets>
  <definedNames/>
  <calcPr fullCalcOnLoad="1"/>
</workbook>
</file>

<file path=xl/sharedStrings.xml><?xml version="1.0" encoding="utf-8"?>
<sst xmlns="http://schemas.openxmlformats.org/spreadsheetml/2006/main" count="316" uniqueCount="126">
  <si>
    <t>今市第三カルナヴァル</t>
  </si>
  <si>
    <t>藤原FC</t>
  </si>
  <si>
    <t>OMFC</t>
  </si>
  <si>
    <t>鹿沼東光FC</t>
  </si>
  <si>
    <t>鹿沼みなみSC</t>
  </si>
  <si>
    <t>みどりが丘FC</t>
  </si>
  <si>
    <t>今市第三　　　　　カルナヴァル</t>
  </si>
  <si>
    <t>KSC鹿沼</t>
  </si>
  <si>
    <t>鹿沼西FC</t>
  </si>
  <si>
    <t>ー</t>
  </si>
  <si>
    <t>落合SC　　　　　　　　　２００２日光</t>
  </si>
  <si>
    <t>ー</t>
  </si>
  <si>
    <t>落合SC２００２日光</t>
  </si>
  <si>
    <t>優勝</t>
  </si>
  <si>
    <t>準優勝</t>
  </si>
  <si>
    <t>第３位</t>
  </si>
  <si>
    <t>さつきが丘SSS</t>
  </si>
  <si>
    <t>今市FCプログレス</t>
  </si>
  <si>
    <t>今市FC　　　　　　　　プログレス</t>
  </si>
  <si>
    <t>FCアミザージ</t>
  </si>
  <si>
    <t>Ａ</t>
  </si>
  <si>
    <t>Ｂ</t>
  </si>
  <si>
    <t>（主、副、副、4th）</t>
  </si>
  <si>
    <t>①</t>
  </si>
  <si>
    <t>（</t>
  </si>
  <si>
    <t>）</t>
  </si>
  <si>
    <t>②</t>
  </si>
  <si>
    <t>③</t>
  </si>
  <si>
    <t>④</t>
  </si>
  <si>
    <t>⑤</t>
  </si>
  <si>
    <t>⑥</t>
  </si>
  <si>
    <t>勝点</t>
  </si>
  <si>
    <t>得失点</t>
  </si>
  <si>
    <t>総得点</t>
  </si>
  <si>
    <t>順位</t>
  </si>
  <si>
    <t>ブロック決定戦</t>
  </si>
  <si>
    <t>⑦</t>
  </si>
  <si>
    <t>A1</t>
  </si>
  <si>
    <t>B2</t>
  </si>
  <si>
    <t>⑧</t>
  </si>
  <si>
    <t>B1</t>
  </si>
  <si>
    <t>Aブロック１位 　　</t>
  </si>
  <si>
    <t>Ｂブロック１位 　　</t>
  </si>
  <si>
    <t>第３７回上都賀地区少年サッカー秋季大会</t>
  </si>
  <si>
    <t>　第１日　　予選　９月４日（日）</t>
  </si>
  <si>
    <t>試合会場　　大沢小学校</t>
  </si>
  <si>
    <t>北押原FC</t>
  </si>
  <si>
    <t>日光JFC</t>
  </si>
  <si>
    <t>（４、５，５，４）</t>
  </si>
  <si>
    <t>（１，２，２，１）</t>
  </si>
  <si>
    <t>（５，６，６，５）</t>
  </si>
  <si>
    <t>（２，３，３，２）</t>
  </si>
  <si>
    <t>（６，４，４，６）</t>
  </si>
  <si>
    <t>（３，１，１，３）</t>
  </si>
  <si>
    <t>（A2，B1，B1，A2）</t>
  </si>
  <si>
    <t>（B2，A1，A1，B2）</t>
  </si>
  <si>
    <t>A2</t>
  </si>
  <si>
    <t>（</t>
  </si>
  <si>
    <t>ー</t>
  </si>
  <si>
    <t>）</t>
  </si>
  <si>
    <t>ー</t>
  </si>
  <si>
    <t>⑧</t>
  </si>
  <si>
    <t>（</t>
  </si>
  <si>
    <t>）</t>
  </si>
  <si>
    <t>ー</t>
  </si>
  <si>
    <t>C</t>
  </si>
  <si>
    <t>D</t>
  </si>
  <si>
    <t>試合会場　　落合東小学校</t>
  </si>
  <si>
    <t>今市ジュニオール</t>
  </si>
  <si>
    <t>FCあわの　　　　レジェンド</t>
  </si>
  <si>
    <t>（１０，１１，１１，１０）</t>
  </si>
  <si>
    <t>（７，８，８，７）</t>
  </si>
  <si>
    <t>（８，９，９，８）</t>
  </si>
  <si>
    <t>（９，７，７，９）</t>
  </si>
  <si>
    <t>（１１，１２，１２，１１）</t>
  </si>
  <si>
    <t>（１２，１０，１０，１２）</t>
  </si>
  <si>
    <t>（C2，D1，D1，C2）</t>
  </si>
  <si>
    <t>（D2，C1，C1，D2）</t>
  </si>
  <si>
    <t>C1</t>
  </si>
  <si>
    <t>D1</t>
  </si>
  <si>
    <t>D2</t>
  </si>
  <si>
    <t>C2</t>
  </si>
  <si>
    <t>FCあわの　　　　　　　　　　　　レジェンド</t>
  </si>
  <si>
    <t>Cブロック１位 　　</t>
  </si>
  <si>
    <t>Dブロック１位 　　</t>
  </si>
  <si>
    <t>C</t>
  </si>
  <si>
    <t>D</t>
  </si>
  <si>
    <t>（</t>
  </si>
  <si>
    <t>ー</t>
  </si>
  <si>
    <t>）</t>
  </si>
  <si>
    <t>⑧</t>
  </si>
  <si>
    <t>（</t>
  </si>
  <si>
    <t>）</t>
  </si>
  <si>
    <t>ー</t>
  </si>
  <si>
    <t>試合会場　　今市運動公園</t>
  </si>
  <si>
    <t>NFC</t>
  </si>
  <si>
    <t>鹿沼みなみFC</t>
  </si>
  <si>
    <t>（１６，１７，１７，１６）</t>
  </si>
  <si>
    <t>（１３，１４，１４，１３）</t>
  </si>
  <si>
    <t>（１７，１６，１６，１７）</t>
  </si>
  <si>
    <t>（１４，１５，１５，１４）</t>
  </si>
  <si>
    <t>○</t>
  </si>
  <si>
    <t>E1</t>
  </si>
  <si>
    <t>F2</t>
  </si>
  <si>
    <t>F1</t>
  </si>
  <si>
    <t>E2</t>
  </si>
  <si>
    <t>（E2，F1，F1，C2）</t>
  </si>
  <si>
    <t>（F2，E1，E1，F2）</t>
  </si>
  <si>
    <t>Eブロック１位 　　</t>
  </si>
  <si>
    <t>Fブロック１位 　　</t>
  </si>
  <si>
    <t>FCアミザージ</t>
  </si>
  <si>
    <t>（</t>
  </si>
  <si>
    <t>ー</t>
  </si>
  <si>
    <t>）</t>
  </si>
  <si>
    <t>第２日決勝リーグ　９月１９日（月）</t>
  </si>
  <si>
    <t>会場　　丸山公園サッカー場</t>
  </si>
  <si>
    <t>OMFC</t>
  </si>
  <si>
    <t>今市第三　　　　　　　　　カルナヴァル</t>
  </si>
  <si>
    <t>（　審　判　）</t>
  </si>
  <si>
    <t>審判委員会</t>
  </si>
  <si>
    <t>決  勝  戦</t>
  </si>
  <si>
    <t>今市第三　　　　　　　カルナヴァル</t>
  </si>
  <si>
    <t>延長</t>
  </si>
  <si>
    <t>フェアプレー賞</t>
  </si>
  <si>
    <t>OMFC</t>
  </si>
  <si>
    <t>OMFC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</si>
</sst>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9]000\-00;000\-0000"/>
    <numFmt numFmtId="178" formatCode="[$-411]ggge&quot;年&quot;m&quot;月&quot;d&quot;日&quot;;@"/>
    <numFmt numFmtId="179" formatCode="0.E+00"/>
    <numFmt numFmtId="180" formatCode="0_ "/>
    <numFmt numFmtId="181" formatCode="h:mm;@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0"/>
      <name val="ＤＨＰ平成ゴシックW5"/>
      <family val="3"/>
    </font>
    <font>
      <b/>
      <sz val="20"/>
      <name val="ＤＨＰ平成ゴシックW5"/>
      <family val="3"/>
    </font>
    <font>
      <b/>
      <sz val="22"/>
      <name val="ＭＳ Ｐゴシック"/>
      <family val="3"/>
    </font>
    <font>
      <sz val="20"/>
      <name val="HG正楷書体-PRO"/>
      <family val="4"/>
    </font>
    <font>
      <sz val="24"/>
      <name val="ＭＳ Ｐゴシック"/>
      <family val="3"/>
    </font>
    <font>
      <sz val="8"/>
      <name val="ＭＳ Ｐゴシック"/>
      <family val="3"/>
    </font>
    <font>
      <sz val="20"/>
      <name val="HG創英角ﾎﾟｯﾌﾟ体"/>
      <family val="3"/>
    </font>
    <font>
      <b/>
      <sz val="2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top" textRotation="255"/>
    </xf>
    <xf numFmtId="0" fontId="0" fillId="0" borderId="0" xfId="0" applyFill="1" applyAlignment="1">
      <alignment horizontal="center" vertical="top" textRotation="255"/>
    </xf>
    <xf numFmtId="0" fontId="0" fillId="0" borderId="0" xfId="0" applyFill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distributed" vertical="center" wrapText="1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shrinkToFit="1"/>
    </xf>
    <xf numFmtId="181" fontId="9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Alignment="1">
      <alignment horizontal="distributed" vertical="center"/>
    </xf>
    <xf numFmtId="181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 wrapText="1"/>
    </xf>
    <xf numFmtId="0" fontId="13" fillId="0" borderId="0" xfId="0" applyFont="1" applyFill="1" applyAlignment="1">
      <alignment horizontal="right" vertical="center"/>
    </xf>
    <xf numFmtId="181" fontId="9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top" textRotation="255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shrinkToFit="1"/>
    </xf>
    <xf numFmtId="0" fontId="9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distributed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distributed" wrapText="1"/>
    </xf>
    <xf numFmtId="0" fontId="8" fillId="0" borderId="7" xfId="0" applyFont="1" applyFill="1" applyBorder="1" applyAlignment="1">
      <alignment horizontal="center" vertical="distributed" wrapText="1"/>
    </xf>
    <xf numFmtId="0" fontId="8" fillId="0" borderId="9" xfId="0" applyFont="1" applyFill="1" applyBorder="1" applyAlignment="1">
      <alignment horizontal="center" vertical="distributed" wrapText="1"/>
    </xf>
    <xf numFmtId="0" fontId="8" fillId="0" borderId="3" xfId="0" applyFont="1" applyFill="1" applyBorder="1" applyAlignment="1">
      <alignment horizontal="center" vertical="distributed" wrapText="1"/>
    </xf>
    <xf numFmtId="0" fontId="8" fillId="0" borderId="10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center" vertical="distributed" textRotation="255"/>
    </xf>
    <xf numFmtId="0" fontId="8" fillId="0" borderId="10" xfId="0" applyFont="1" applyFill="1" applyBorder="1" applyAlignment="1">
      <alignment horizontal="center" vertical="top" textRotation="255"/>
    </xf>
    <xf numFmtId="0" fontId="8" fillId="0" borderId="11" xfId="0" applyFont="1" applyFill="1" applyBorder="1" applyAlignment="1">
      <alignment horizontal="center" vertical="top" textRotation="255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top" textRotation="255"/>
    </xf>
    <xf numFmtId="0" fontId="8" fillId="0" borderId="11" xfId="0" applyFont="1" applyBorder="1" applyAlignment="1">
      <alignment horizontal="center" vertical="top" textRotation="255"/>
    </xf>
    <xf numFmtId="0" fontId="8" fillId="0" borderId="8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>
      <alignment horizontal="right" vertical="center"/>
    </xf>
    <xf numFmtId="180" fontId="9" fillId="0" borderId="11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180" fontId="9" fillId="0" borderId="10" xfId="0" applyNumberFormat="1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horizontal="right" vertical="center" shrinkToFit="1"/>
    </xf>
    <xf numFmtId="180" fontId="9" fillId="0" borderId="11" xfId="0" applyNumberFormat="1" applyFont="1" applyFill="1" applyBorder="1" applyAlignment="1">
      <alignment horizontal="right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distributed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5" fillId="2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distributed" wrapText="1"/>
    </xf>
    <xf numFmtId="0" fontId="3" fillId="0" borderId="7" xfId="0" applyFont="1" applyFill="1" applyBorder="1" applyAlignment="1">
      <alignment horizontal="center" vertical="distributed" wrapText="1"/>
    </xf>
    <xf numFmtId="0" fontId="3" fillId="0" borderId="9" xfId="0" applyFont="1" applyFill="1" applyBorder="1" applyAlignment="1">
      <alignment horizontal="center" vertical="distributed" wrapText="1"/>
    </xf>
    <xf numFmtId="0" fontId="3" fillId="0" borderId="3" xfId="0" applyFont="1" applyFill="1" applyBorder="1" applyAlignment="1">
      <alignment horizontal="center" vertical="distributed" wrapText="1"/>
    </xf>
    <xf numFmtId="0" fontId="10" fillId="0" borderId="0" xfId="0" applyFont="1" applyFill="1" applyAlignment="1">
      <alignment horizontal="distributed" vertical="center" wrapText="1"/>
    </xf>
    <xf numFmtId="0" fontId="9" fillId="2" borderId="0" xfId="0" applyFont="1" applyFill="1" applyAlignment="1">
      <alignment horizontal="center" vertical="top" textRotation="255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44</xdr:row>
      <xdr:rowOff>0</xdr:rowOff>
    </xdr:from>
    <xdr:to>
      <xdr:col>9</xdr:col>
      <xdr:colOff>333375</xdr:colOff>
      <xdr:row>44</xdr:row>
      <xdr:rowOff>0</xdr:rowOff>
    </xdr:to>
    <xdr:sp>
      <xdr:nvSpPr>
        <xdr:cNvPr id="1" name="AutoShape 9"/>
        <xdr:cNvSpPr>
          <a:spLocks/>
        </xdr:cNvSpPr>
      </xdr:nvSpPr>
      <xdr:spPr>
        <a:xfrm>
          <a:off x="3009900" y="9486900"/>
          <a:ext cx="0" cy="0"/>
        </a:xfrm>
        <a:prstGeom prst="rightBracke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44</xdr:row>
      <xdr:rowOff>0</xdr:rowOff>
    </xdr:from>
    <xdr:to>
      <xdr:col>10</xdr:col>
      <xdr:colOff>152400</xdr:colOff>
      <xdr:row>44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3162300" y="9486900"/>
          <a:ext cx="0" cy="0"/>
        </a:xfrm>
        <a:prstGeom prst="rightBracke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85725</xdr:rowOff>
    </xdr:from>
    <xdr:to>
      <xdr:col>5</xdr:col>
      <xdr:colOff>0</xdr:colOff>
      <xdr:row>26</xdr:row>
      <xdr:rowOff>85725</xdr:rowOff>
    </xdr:to>
    <xdr:sp>
      <xdr:nvSpPr>
        <xdr:cNvPr id="3" name="Line 13"/>
        <xdr:cNvSpPr>
          <a:spLocks/>
        </xdr:cNvSpPr>
      </xdr:nvSpPr>
      <xdr:spPr>
        <a:xfrm>
          <a:off x="13430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76200</xdr:rowOff>
    </xdr:from>
    <xdr:to>
      <xdr:col>5</xdr:col>
      <xdr:colOff>0</xdr:colOff>
      <xdr:row>28</xdr:row>
      <xdr:rowOff>76200</xdr:rowOff>
    </xdr:to>
    <xdr:sp>
      <xdr:nvSpPr>
        <xdr:cNvPr id="4" name="Line 14"/>
        <xdr:cNvSpPr>
          <a:spLocks/>
        </xdr:cNvSpPr>
      </xdr:nvSpPr>
      <xdr:spPr>
        <a:xfrm>
          <a:off x="1343025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85725</xdr:rowOff>
    </xdr:from>
    <xdr:to>
      <xdr:col>5</xdr:col>
      <xdr:colOff>0</xdr:colOff>
      <xdr:row>30</xdr:row>
      <xdr:rowOff>85725</xdr:rowOff>
    </xdr:to>
    <xdr:sp>
      <xdr:nvSpPr>
        <xdr:cNvPr id="5" name="Line 15"/>
        <xdr:cNvSpPr>
          <a:spLocks/>
        </xdr:cNvSpPr>
      </xdr:nvSpPr>
      <xdr:spPr>
        <a:xfrm>
          <a:off x="1343025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85725</xdr:rowOff>
    </xdr:from>
    <xdr:to>
      <xdr:col>14</xdr:col>
      <xdr:colOff>0</xdr:colOff>
      <xdr:row>36</xdr:row>
      <xdr:rowOff>85725</xdr:rowOff>
    </xdr:to>
    <xdr:sp>
      <xdr:nvSpPr>
        <xdr:cNvPr id="6" name="Line 18"/>
        <xdr:cNvSpPr>
          <a:spLocks/>
        </xdr:cNvSpPr>
      </xdr:nvSpPr>
      <xdr:spPr>
        <a:xfrm>
          <a:off x="43434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76200</xdr:rowOff>
    </xdr:from>
    <xdr:to>
      <xdr:col>14</xdr:col>
      <xdr:colOff>0</xdr:colOff>
      <xdr:row>38</xdr:row>
      <xdr:rowOff>76200</xdr:rowOff>
    </xdr:to>
    <xdr:sp>
      <xdr:nvSpPr>
        <xdr:cNvPr id="7" name="Line 19"/>
        <xdr:cNvSpPr>
          <a:spLocks/>
        </xdr:cNvSpPr>
      </xdr:nvSpPr>
      <xdr:spPr>
        <a:xfrm>
          <a:off x="434340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76200</xdr:rowOff>
    </xdr:from>
    <xdr:to>
      <xdr:col>14</xdr:col>
      <xdr:colOff>0</xdr:colOff>
      <xdr:row>40</xdr:row>
      <xdr:rowOff>76200</xdr:rowOff>
    </xdr:to>
    <xdr:sp>
      <xdr:nvSpPr>
        <xdr:cNvPr id="8" name="Line 20"/>
        <xdr:cNvSpPr>
          <a:spLocks/>
        </xdr:cNvSpPr>
      </xdr:nvSpPr>
      <xdr:spPr>
        <a:xfrm>
          <a:off x="4343400" y="872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85725</xdr:rowOff>
    </xdr:from>
    <xdr:to>
      <xdr:col>14</xdr:col>
      <xdr:colOff>0</xdr:colOff>
      <xdr:row>26</xdr:row>
      <xdr:rowOff>85725</xdr:rowOff>
    </xdr:to>
    <xdr:sp>
      <xdr:nvSpPr>
        <xdr:cNvPr id="9" name="Line 24"/>
        <xdr:cNvSpPr>
          <a:spLocks/>
        </xdr:cNvSpPr>
      </xdr:nvSpPr>
      <xdr:spPr>
        <a:xfrm>
          <a:off x="4343400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76200</xdr:rowOff>
    </xdr:from>
    <xdr:to>
      <xdr:col>14</xdr:col>
      <xdr:colOff>0</xdr:colOff>
      <xdr:row>28</xdr:row>
      <xdr:rowOff>76200</xdr:rowOff>
    </xdr:to>
    <xdr:sp>
      <xdr:nvSpPr>
        <xdr:cNvPr id="10" name="Line 25"/>
        <xdr:cNvSpPr>
          <a:spLocks/>
        </xdr:cNvSpPr>
      </xdr:nvSpPr>
      <xdr:spPr>
        <a:xfrm>
          <a:off x="43434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85725</xdr:rowOff>
    </xdr:from>
    <xdr:to>
      <xdr:col>14</xdr:col>
      <xdr:colOff>0</xdr:colOff>
      <xdr:row>30</xdr:row>
      <xdr:rowOff>85725</xdr:rowOff>
    </xdr:to>
    <xdr:sp>
      <xdr:nvSpPr>
        <xdr:cNvPr id="11" name="Line 26"/>
        <xdr:cNvSpPr>
          <a:spLocks/>
        </xdr:cNvSpPr>
      </xdr:nvSpPr>
      <xdr:spPr>
        <a:xfrm>
          <a:off x="4343400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43</xdr:row>
      <xdr:rowOff>0</xdr:rowOff>
    </xdr:from>
    <xdr:to>
      <xdr:col>10</xdr:col>
      <xdr:colOff>333375</xdr:colOff>
      <xdr:row>48</xdr:row>
      <xdr:rowOff>304800</xdr:rowOff>
    </xdr:to>
    <xdr:sp>
      <xdr:nvSpPr>
        <xdr:cNvPr id="12" name="Line 27"/>
        <xdr:cNvSpPr>
          <a:spLocks/>
        </xdr:cNvSpPr>
      </xdr:nvSpPr>
      <xdr:spPr>
        <a:xfrm>
          <a:off x="1343025" y="9296400"/>
          <a:ext cx="20002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43</xdr:row>
      <xdr:rowOff>0</xdr:rowOff>
    </xdr:from>
    <xdr:to>
      <xdr:col>26</xdr:col>
      <xdr:colOff>28575</xdr:colOff>
      <xdr:row>49</xdr:row>
      <xdr:rowOff>19050</xdr:rowOff>
    </xdr:to>
    <xdr:sp>
      <xdr:nvSpPr>
        <xdr:cNvPr id="13" name="Line 28"/>
        <xdr:cNvSpPr>
          <a:spLocks/>
        </xdr:cNvSpPr>
      </xdr:nvSpPr>
      <xdr:spPr>
        <a:xfrm>
          <a:off x="6343650" y="9296400"/>
          <a:ext cx="202882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43</xdr:row>
      <xdr:rowOff>0</xdr:rowOff>
    </xdr:from>
    <xdr:to>
      <xdr:col>25</xdr:col>
      <xdr:colOff>333375</xdr:colOff>
      <xdr:row>48</xdr:row>
      <xdr:rowOff>304800</xdr:rowOff>
    </xdr:to>
    <xdr:sp>
      <xdr:nvSpPr>
        <xdr:cNvPr id="14" name="Line 29"/>
        <xdr:cNvSpPr>
          <a:spLocks/>
        </xdr:cNvSpPr>
      </xdr:nvSpPr>
      <xdr:spPr>
        <a:xfrm>
          <a:off x="6343650" y="9296400"/>
          <a:ext cx="20002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44</xdr:row>
      <xdr:rowOff>0</xdr:rowOff>
    </xdr:from>
    <xdr:to>
      <xdr:col>9</xdr:col>
      <xdr:colOff>333375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09900" y="9639300"/>
          <a:ext cx="0" cy="0"/>
        </a:xfrm>
        <a:prstGeom prst="rightBracke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44</xdr:row>
      <xdr:rowOff>0</xdr:rowOff>
    </xdr:from>
    <xdr:to>
      <xdr:col>10</xdr:col>
      <xdr:colOff>152400</xdr:colOff>
      <xdr:row>44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162300" y="9639300"/>
          <a:ext cx="0" cy="0"/>
        </a:xfrm>
        <a:prstGeom prst="rightBracke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85725</xdr:rowOff>
    </xdr:from>
    <xdr:to>
      <xdr:col>5</xdr:col>
      <xdr:colOff>0</xdr:colOff>
      <xdr:row>26</xdr:row>
      <xdr:rowOff>85725</xdr:rowOff>
    </xdr:to>
    <xdr:sp>
      <xdr:nvSpPr>
        <xdr:cNvPr id="3" name="Line 3"/>
        <xdr:cNvSpPr>
          <a:spLocks/>
        </xdr:cNvSpPr>
      </xdr:nvSpPr>
      <xdr:spPr>
        <a:xfrm>
          <a:off x="13430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76200</xdr:rowOff>
    </xdr:from>
    <xdr:to>
      <xdr:col>5</xdr:col>
      <xdr:colOff>0</xdr:colOff>
      <xdr:row>28</xdr:row>
      <xdr:rowOff>76200</xdr:rowOff>
    </xdr:to>
    <xdr:sp>
      <xdr:nvSpPr>
        <xdr:cNvPr id="4" name="Line 4"/>
        <xdr:cNvSpPr>
          <a:spLocks/>
        </xdr:cNvSpPr>
      </xdr:nvSpPr>
      <xdr:spPr>
        <a:xfrm>
          <a:off x="1343025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85725</xdr:rowOff>
    </xdr:from>
    <xdr:to>
      <xdr:col>5</xdr:col>
      <xdr:colOff>0</xdr:colOff>
      <xdr:row>30</xdr:row>
      <xdr:rowOff>85725</xdr:rowOff>
    </xdr:to>
    <xdr:sp>
      <xdr:nvSpPr>
        <xdr:cNvPr id="5" name="Line 5"/>
        <xdr:cNvSpPr>
          <a:spLocks/>
        </xdr:cNvSpPr>
      </xdr:nvSpPr>
      <xdr:spPr>
        <a:xfrm>
          <a:off x="1343025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85725</xdr:rowOff>
    </xdr:from>
    <xdr:to>
      <xdr:col>14</xdr:col>
      <xdr:colOff>0</xdr:colOff>
      <xdr:row>36</xdr:row>
      <xdr:rowOff>85725</xdr:rowOff>
    </xdr:to>
    <xdr:sp>
      <xdr:nvSpPr>
        <xdr:cNvPr id="6" name="Line 6"/>
        <xdr:cNvSpPr>
          <a:spLocks/>
        </xdr:cNvSpPr>
      </xdr:nvSpPr>
      <xdr:spPr>
        <a:xfrm>
          <a:off x="4343400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76200</xdr:rowOff>
    </xdr:from>
    <xdr:to>
      <xdr:col>14</xdr:col>
      <xdr:colOff>0</xdr:colOff>
      <xdr:row>38</xdr:row>
      <xdr:rowOff>76200</xdr:rowOff>
    </xdr:to>
    <xdr:sp>
      <xdr:nvSpPr>
        <xdr:cNvPr id="7" name="Line 7"/>
        <xdr:cNvSpPr>
          <a:spLocks/>
        </xdr:cNvSpPr>
      </xdr:nvSpPr>
      <xdr:spPr>
        <a:xfrm>
          <a:off x="43434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76200</xdr:rowOff>
    </xdr:from>
    <xdr:to>
      <xdr:col>14</xdr:col>
      <xdr:colOff>0</xdr:colOff>
      <xdr:row>40</xdr:row>
      <xdr:rowOff>76200</xdr:rowOff>
    </xdr:to>
    <xdr:sp>
      <xdr:nvSpPr>
        <xdr:cNvPr id="8" name="Line 8"/>
        <xdr:cNvSpPr>
          <a:spLocks/>
        </xdr:cNvSpPr>
      </xdr:nvSpPr>
      <xdr:spPr>
        <a:xfrm>
          <a:off x="4343400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85725</xdr:rowOff>
    </xdr:from>
    <xdr:to>
      <xdr:col>14</xdr:col>
      <xdr:colOff>0</xdr:colOff>
      <xdr:row>26</xdr:row>
      <xdr:rowOff>85725</xdr:rowOff>
    </xdr:to>
    <xdr:sp>
      <xdr:nvSpPr>
        <xdr:cNvPr id="9" name="Line 9"/>
        <xdr:cNvSpPr>
          <a:spLocks/>
        </xdr:cNvSpPr>
      </xdr:nvSpPr>
      <xdr:spPr>
        <a:xfrm>
          <a:off x="4343400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76200</xdr:rowOff>
    </xdr:from>
    <xdr:to>
      <xdr:col>14</xdr:col>
      <xdr:colOff>0</xdr:colOff>
      <xdr:row>28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4343400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85725</xdr:rowOff>
    </xdr:from>
    <xdr:to>
      <xdr:col>14</xdr:col>
      <xdr:colOff>0</xdr:colOff>
      <xdr:row>30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434340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43</xdr:row>
      <xdr:rowOff>0</xdr:rowOff>
    </xdr:from>
    <xdr:to>
      <xdr:col>10</xdr:col>
      <xdr:colOff>333375</xdr:colOff>
      <xdr:row>48</xdr:row>
      <xdr:rowOff>304800</xdr:rowOff>
    </xdr:to>
    <xdr:sp>
      <xdr:nvSpPr>
        <xdr:cNvPr id="12" name="Line 12"/>
        <xdr:cNvSpPr>
          <a:spLocks/>
        </xdr:cNvSpPr>
      </xdr:nvSpPr>
      <xdr:spPr>
        <a:xfrm>
          <a:off x="1343025" y="9448800"/>
          <a:ext cx="20002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43</xdr:row>
      <xdr:rowOff>0</xdr:rowOff>
    </xdr:from>
    <xdr:to>
      <xdr:col>26</xdr:col>
      <xdr:colOff>28575</xdr:colOff>
      <xdr:row>49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6343650" y="9448800"/>
          <a:ext cx="202882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43</xdr:row>
      <xdr:rowOff>0</xdr:rowOff>
    </xdr:from>
    <xdr:to>
      <xdr:col>25</xdr:col>
      <xdr:colOff>333375</xdr:colOff>
      <xdr:row>48</xdr:row>
      <xdr:rowOff>304800</xdr:rowOff>
    </xdr:to>
    <xdr:sp>
      <xdr:nvSpPr>
        <xdr:cNvPr id="14" name="Line 14"/>
        <xdr:cNvSpPr>
          <a:spLocks/>
        </xdr:cNvSpPr>
      </xdr:nvSpPr>
      <xdr:spPr>
        <a:xfrm>
          <a:off x="6343650" y="9448800"/>
          <a:ext cx="20002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44</xdr:row>
      <xdr:rowOff>0</xdr:rowOff>
    </xdr:from>
    <xdr:to>
      <xdr:col>9</xdr:col>
      <xdr:colOff>333375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09900" y="9544050"/>
          <a:ext cx="0" cy="0"/>
        </a:xfrm>
        <a:prstGeom prst="rightBracke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44</xdr:row>
      <xdr:rowOff>0</xdr:rowOff>
    </xdr:from>
    <xdr:to>
      <xdr:col>10</xdr:col>
      <xdr:colOff>152400</xdr:colOff>
      <xdr:row>44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162300" y="9544050"/>
          <a:ext cx="0" cy="0"/>
        </a:xfrm>
        <a:prstGeom prst="rightBracke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85725</xdr:rowOff>
    </xdr:from>
    <xdr:to>
      <xdr:col>5</xdr:col>
      <xdr:colOff>0</xdr:colOff>
      <xdr:row>26</xdr:row>
      <xdr:rowOff>85725</xdr:rowOff>
    </xdr:to>
    <xdr:sp>
      <xdr:nvSpPr>
        <xdr:cNvPr id="3" name="Line 3"/>
        <xdr:cNvSpPr>
          <a:spLocks/>
        </xdr:cNvSpPr>
      </xdr:nvSpPr>
      <xdr:spPr>
        <a:xfrm>
          <a:off x="13430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76200</xdr:rowOff>
    </xdr:from>
    <xdr:to>
      <xdr:col>5</xdr:col>
      <xdr:colOff>0</xdr:colOff>
      <xdr:row>28</xdr:row>
      <xdr:rowOff>76200</xdr:rowOff>
    </xdr:to>
    <xdr:sp>
      <xdr:nvSpPr>
        <xdr:cNvPr id="4" name="Line 4"/>
        <xdr:cNvSpPr>
          <a:spLocks/>
        </xdr:cNvSpPr>
      </xdr:nvSpPr>
      <xdr:spPr>
        <a:xfrm>
          <a:off x="1343025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85725</xdr:rowOff>
    </xdr:from>
    <xdr:to>
      <xdr:col>5</xdr:col>
      <xdr:colOff>0</xdr:colOff>
      <xdr:row>30</xdr:row>
      <xdr:rowOff>85725</xdr:rowOff>
    </xdr:to>
    <xdr:sp>
      <xdr:nvSpPr>
        <xdr:cNvPr id="5" name="Line 5"/>
        <xdr:cNvSpPr>
          <a:spLocks/>
        </xdr:cNvSpPr>
      </xdr:nvSpPr>
      <xdr:spPr>
        <a:xfrm>
          <a:off x="134302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85725</xdr:rowOff>
    </xdr:from>
    <xdr:to>
      <xdr:col>14</xdr:col>
      <xdr:colOff>0</xdr:colOff>
      <xdr:row>36</xdr:row>
      <xdr:rowOff>85725</xdr:rowOff>
    </xdr:to>
    <xdr:sp>
      <xdr:nvSpPr>
        <xdr:cNvPr id="6" name="Line 6"/>
        <xdr:cNvSpPr>
          <a:spLocks/>
        </xdr:cNvSpPr>
      </xdr:nvSpPr>
      <xdr:spPr>
        <a:xfrm>
          <a:off x="4343400" y="826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76200</xdr:rowOff>
    </xdr:from>
    <xdr:to>
      <xdr:col>14</xdr:col>
      <xdr:colOff>0</xdr:colOff>
      <xdr:row>38</xdr:row>
      <xdr:rowOff>76200</xdr:rowOff>
    </xdr:to>
    <xdr:sp>
      <xdr:nvSpPr>
        <xdr:cNvPr id="7" name="Line 7"/>
        <xdr:cNvSpPr>
          <a:spLocks/>
        </xdr:cNvSpPr>
      </xdr:nvSpPr>
      <xdr:spPr>
        <a:xfrm>
          <a:off x="43434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76200</xdr:rowOff>
    </xdr:from>
    <xdr:to>
      <xdr:col>14</xdr:col>
      <xdr:colOff>0</xdr:colOff>
      <xdr:row>40</xdr:row>
      <xdr:rowOff>76200</xdr:rowOff>
    </xdr:to>
    <xdr:sp>
      <xdr:nvSpPr>
        <xdr:cNvPr id="8" name="Line 8"/>
        <xdr:cNvSpPr>
          <a:spLocks/>
        </xdr:cNvSpPr>
      </xdr:nvSpPr>
      <xdr:spPr>
        <a:xfrm>
          <a:off x="434340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85725</xdr:rowOff>
    </xdr:from>
    <xdr:to>
      <xdr:col>14</xdr:col>
      <xdr:colOff>0</xdr:colOff>
      <xdr:row>26</xdr:row>
      <xdr:rowOff>85725</xdr:rowOff>
    </xdr:to>
    <xdr:sp>
      <xdr:nvSpPr>
        <xdr:cNvPr id="9" name="Line 9"/>
        <xdr:cNvSpPr>
          <a:spLocks/>
        </xdr:cNvSpPr>
      </xdr:nvSpPr>
      <xdr:spPr>
        <a:xfrm>
          <a:off x="43434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76200</xdr:rowOff>
    </xdr:from>
    <xdr:to>
      <xdr:col>14</xdr:col>
      <xdr:colOff>0</xdr:colOff>
      <xdr:row>28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4343400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85725</xdr:rowOff>
    </xdr:from>
    <xdr:to>
      <xdr:col>14</xdr:col>
      <xdr:colOff>0</xdr:colOff>
      <xdr:row>30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434340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43</xdr:row>
      <xdr:rowOff>0</xdr:rowOff>
    </xdr:from>
    <xdr:to>
      <xdr:col>10</xdr:col>
      <xdr:colOff>333375</xdr:colOff>
      <xdr:row>48</xdr:row>
      <xdr:rowOff>304800</xdr:rowOff>
    </xdr:to>
    <xdr:sp>
      <xdr:nvSpPr>
        <xdr:cNvPr id="12" name="Line 12"/>
        <xdr:cNvSpPr>
          <a:spLocks/>
        </xdr:cNvSpPr>
      </xdr:nvSpPr>
      <xdr:spPr>
        <a:xfrm>
          <a:off x="1343025" y="9353550"/>
          <a:ext cx="20002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43</xdr:row>
      <xdr:rowOff>0</xdr:rowOff>
    </xdr:from>
    <xdr:to>
      <xdr:col>26</xdr:col>
      <xdr:colOff>28575</xdr:colOff>
      <xdr:row>49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6343650" y="9353550"/>
          <a:ext cx="202882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43</xdr:row>
      <xdr:rowOff>0</xdr:rowOff>
    </xdr:from>
    <xdr:to>
      <xdr:col>25</xdr:col>
      <xdr:colOff>333375</xdr:colOff>
      <xdr:row>48</xdr:row>
      <xdr:rowOff>304800</xdr:rowOff>
    </xdr:to>
    <xdr:sp>
      <xdr:nvSpPr>
        <xdr:cNvPr id="14" name="Line 14"/>
        <xdr:cNvSpPr>
          <a:spLocks/>
        </xdr:cNvSpPr>
      </xdr:nvSpPr>
      <xdr:spPr>
        <a:xfrm>
          <a:off x="6343650" y="9353550"/>
          <a:ext cx="20002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44</xdr:row>
      <xdr:rowOff>0</xdr:rowOff>
    </xdr:from>
    <xdr:to>
      <xdr:col>9</xdr:col>
      <xdr:colOff>333375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09900" y="9410700"/>
          <a:ext cx="0" cy="0"/>
        </a:xfrm>
        <a:prstGeom prst="rightBracke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44</xdr:row>
      <xdr:rowOff>0</xdr:rowOff>
    </xdr:from>
    <xdr:to>
      <xdr:col>10</xdr:col>
      <xdr:colOff>152400</xdr:colOff>
      <xdr:row>44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162300" y="9410700"/>
          <a:ext cx="0" cy="0"/>
        </a:xfrm>
        <a:prstGeom prst="rightBracke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85725</xdr:rowOff>
    </xdr:from>
    <xdr:to>
      <xdr:col>5</xdr:col>
      <xdr:colOff>0</xdr:colOff>
      <xdr:row>26</xdr:row>
      <xdr:rowOff>85725</xdr:rowOff>
    </xdr:to>
    <xdr:sp>
      <xdr:nvSpPr>
        <xdr:cNvPr id="3" name="Line 3"/>
        <xdr:cNvSpPr>
          <a:spLocks/>
        </xdr:cNvSpPr>
      </xdr:nvSpPr>
      <xdr:spPr>
        <a:xfrm>
          <a:off x="13430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76200</xdr:rowOff>
    </xdr:from>
    <xdr:to>
      <xdr:col>5</xdr:col>
      <xdr:colOff>0</xdr:colOff>
      <xdr:row>28</xdr:row>
      <xdr:rowOff>76200</xdr:rowOff>
    </xdr:to>
    <xdr:sp>
      <xdr:nvSpPr>
        <xdr:cNvPr id="4" name="Line 4"/>
        <xdr:cNvSpPr>
          <a:spLocks/>
        </xdr:cNvSpPr>
      </xdr:nvSpPr>
      <xdr:spPr>
        <a:xfrm>
          <a:off x="13430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85725</xdr:rowOff>
    </xdr:from>
    <xdr:to>
      <xdr:col>5</xdr:col>
      <xdr:colOff>0</xdr:colOff>
      <xdr:row>30</xdr:row>
      <xdr:rowOff>85725</xdr:rowOff>
    </xdr:to>
    <xdr:sp>
      <xdr:nvSpPr>
        <xdr:cNvPr id="5" name="Line 5"/>
        <xdr:cNvSpPr>
          <a:spLocks/>
        </xdr:cNvSpPr>
      </xdr:nvSpPr>
      <xdr:spPr>
        <a:xfrm>
          <a:off x="1343025" y="658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85725</xdr:rowOff>
    </xdr:from>
    <xdr:to>
      <xdr:col>14</xdr:col>
      <xdr:colOff>0</xdr:colOff>
      <xdr:row>36</xdr:row>
      <xdr:rowOff>85725</xdr:rowOff>
    </xdr:to>
    <xdr:sp>
      <xdr:nvSpPr>
        <xdr:cNvPr id="6" name="Line 6"/>
        <xdr:cNvSpPr>
          <a:spLocks/>
        </xdr:cNvSpPr>
      </xdr:nvSpPr>
      <xdr:spPr>
        <a:xfrm>
          <a:off x="434340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76200</xdr:rowOff>
    </xdr:from>
    <xdr:to>
      <xdr:col>14</xdr:col>
      <xdr:colOff>0</xdr:colOff>
      <xdr:row>38</xdr:row>
      <xdr:rowOff>76200</xdr:rowOff>
    </xdr:to>
    <xdr:sp>
      <xdr:nvSpPr>
        <xdr:cNvPr id="7" name="Line 7"/>
        <xdr:cNvSpPr>
          <a:spLocks/>
        </xdr:cNvSpPr>
      </xdr:nvSpPr>
      <xdr:spPr>
        <a:xfrm>
          <a:off x="4343400" y="823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76200</xdr:rowOff>
    </xdr:from>
    <xdr:to>
      <xdr:col>14</xdr:col>
      <xdr:colOff>0</xdr:colOff>
      <xdr:row>40</xdr:row>
      <xdr:rowOff>76200</xdr:rowOff>
    </xdr:to>
    <xdr:sp>
      <xdr:nvSpPr>
        <xdr:cNvPr id="8" name="Line 8"/>
        <xdr:cNvSpPr>
          <a:spLocks/>
        </xdr:cNvSpPr>
      </xdr:nvSpPr>
      <xdr:spPr>
        <a:xfrm>
          <a:off x="4343400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85725</xdr:rowOff>
    </xdr:from>
    <xdr:to>
      <xdr:col>14</xdr:col>
      <xdr:colOff>0</xdr:colOff>
      <xdr:row>26</xdr:row>
      <xdr:rowOff>85725</xdr:rowOff>
    </xdr:to>
    <xdr:sp>
      <xdr:nvSpPr>
        <xdr:cNvPr id="9" name="Line 9"/>
        <xdr:cNvSpPr>
          <a:spLocks/>
        </xdr:cNvSpPr>
      </xdr:nvSpPr>
      <xdr:spPr>
        <a:xfrm>
          <a:off x="434340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76200</xdr:rowOff>
    </xdr:from>
    <xdr:to>
      <xdr:col>14</xdr:col>
      <xdr:colOff>0</xdr:colOff>
      <xdr:row>28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434340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85725</xdr:rowOff>
    </xdr:from>
    <xdr:to>
      <xdr:col>14</xdr:col>
      <xdr:colOff>0</xdr:colOff>
      <xdr:row>30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4343400" y="658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43</xdr:row>
      <xdr:rowOff>0</xdr:rowOff>
    </xdr:from>
    <xdr:to>
      <xdr:col>10</xdr:col>
      <xdr:colOff>333375</xdr:colOff>
      <xdr:row>48</xdr:row>
      <xdr:rowOff>304800</xdr:rowOff>
    </xdr:to>
    <xdr:sp>
      <xdr:nvSpPr>
        <xdr:cNvPr id="12" name="Line 12"/>
        <xdr:cNvSpPr>
          <a:spLocks/>
        </xdr:cNvSpPr>
      </xdr:nvSpPr>
      <xdr:spPr>
        <a:xfrm>
          <a:off x="1343025" y="9220200"/>
          <a:ext cx="20002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43</xdr:row>
      <xdr:rowOff>0</xdr:rowOff>
    </xdr:from>
    <xdr:to>
      <xdr:col>26</xdr:col>
      <xdr:colOff>28575</xdr:colOff>
      <xdr:row>49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6343650" y="9220200"/>
          <a:ext cx="202882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43</xdr:row>
      <xdr:rowOff>0</xdr:rowOff>
    </xdr:from>
    <xdr:to>
      <xdr:col>25</xdr:col>
      <xdr:colOff>333375</xdr:colOff>
      <xdr:row>48</xdr:row>
      <xdr:rowOff>304800</xdr:rowOff>
    </xdr:to>
    <xdr:sp>
      <xdr:nvSpPr>
        <xdr:cNvPr id="14" name="Line 14"/>
        <xdr:cNvSpPr>
          <a:spLocks/>
        </xdr:cNvSpPr>
      </xdr:nvSpPr>
      <xdr:spPr>
        <a:xfrm>
          <a:off x="6343650" y="9220200"/>
          <a:ext cx="20002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2"/>
  <sheetViews>
    <sheetView zoomScale="75" zoomScaleNormal="75" workbookViewId="0" topLeftCell="A1">
      <selection activeCell="F62" sqref="F62"/>
    </sheetView>
  </sheetViews>
  <sheetFormatPr defaultColWidth="9.00390625" defaultRowHeight="13.5"/>
  <cols>
    <col min="1" max="2" width="2.25390625" style="0" customWidth="1"/>
    <col min="3" max="16384" width="4.375" style="0" customWidth="1"/>
  </cols>
  <sheetData>
    <row r="1" ht="38.25" customHeight="1">
      <c r="B1" s="44" t="s">
        <v>43</v>
      </c>
    </row>
    <row r="2" ht="4.5" customHeight="1"/>
    <row r="3" spans="1:30" ht="26.25" customHeight="1">
      <c r="A3" s="2"/>
      <c r="B3" s="61" t="s">
        <v>44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S3" s="4"/>
      <c r="T3" s="62" t="s">
        <v>45</v>
      </c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29" ht="7.5" customHeight="1">
      <c r="A4" s="2"/>
      <c r="W4" s="63"/>
      <c r="X4" s="63"/>
      <c r="Y4" s="63"/>
      <c r="Z4" s="63"/>
      <c r="AA4" s="63"/>
      <c r="AB4" s="63"/>
      <c r="AC4" s="63"/>
    </row>
    <row r="5" spans="1:25" ht="19.5" customHeight="1">
      <c r="A5" s="2"/>
      <c r="D5" s="5"/>
      <c r="E5" s="5"/>
      <c r="F5" s="5"/>
      <c r="G5" s="5"/>
      <c r="H5" s="64" t="s">
        <v>20</v>
      </c>
      <c r="I5" s="64"/>
      <c r="J5" s="5"/>
      <c r="N5" s="65"/>
      <c r="O5" s="65"/>
      <c r="P5" s="65"/>
      <c r="Q5" s="65"/>
      <c r="R5" s="65"/>
      <c r="S5" s="5"/>
      <c r="T5" s="5"/>
      <c r="U5" s="5"/>
      <c r="V5" s="5"/>
      <c r="W5" s="64" t="s">
        <v>21</v>
      </c>
      <c r="X5" s="64"/>
      <c r="Y5" s="5"/>
    </row>
    <row r="6" spans="1:28" ht="16.5" customHeight="1">
      <c r="A6" s="2"/>
      <c r="D6" s="3"/>
      <c r="E6" s="6"/>
      <c r="F6" s="6"/>
      <c r="G6" s="7"/>
      <c r="H6" s="8"/>
      <c r="I6" s="6"/>
      <c r="J6" s="6"/>
      <c r="K6" s="6"/>
      <c r="L6" s="6"/>
      <c r="M6" s="3"/>
      <c r="N6" s="3"/>
      <c r="S6" s="3"/>
      <c r="T6" s="6"/>
      <c r="U6" s="6"/>
      <c r="V6" s="7"/>
      <c r="W6" s="8"/>
      <c r="X6" s="6"/>
      <c r="Y6" s="6"/>
      <c r="Z6" s="6"/>
      <c r="AA6" s="6"/>
      <c r="AB6" s="3"/>
    </row>
    <row r="7" spans="1:28" ht="16.5" customHeight="1">
      <c r="A7" s="2"/>
      <c r="D7" s="9"/>
      <c r="E7" s="10"/>
      <c r="F7" s="3"/>
      <c r="G7" s="11"/>
      <c r="H7" s="12"/>
      <c r="I7" s="3"/>
      <c r="J7" s="13"/>
      <c r="K7" s="3"/>
      <c r="L7" s="14"/>
      <c r="M7" s="3"/>
      <c r="N7" s="3"/>
      <c r="S7" s="9"/>
      <c r="T7" s="10"/>
      <c r="U7" s="3"/>
      <c r="V7" s="11"/>
      <c r="W7" s="12"/>
      <c r="X7" s="3"/>
      <c r="Y7" s="13"/>
      <c r="Z7" s="3"/>
      <c r="AA7" s="14"/>
      <c r="AB7" s="3"/>
    </row>
    <row r="8" spans="1:28" ht="16.5" customHeight="1">
      <c r="A8" s="2"/>
      <c r="D8" s="9"/>
      <c r="E8" s="15"/>
      <c r="F8" s="15"/>
      <c r="G8" s="3"/>
      <c r="H8" s="9"/>
      <c r="I8" s="16"/>
      <c r="J8" s="16"/>
      <c r="K8" s="16"/>
      <c r="L8" s="9"/>
      <c r="M8" s="3"/>
      <c r="N8" s="3"/>
      <c r="S8" s="9"/>
      <c r="T8" s="15"/>
      <c r="U8" s="15"/>
      <c r="V8" s="3"/>
      <c r="W8" s="9"/>
      <c r="X8" s="16"/>
      <c r="Y8" s="16"/>
      <c r="Z8" s="16"/>
      <c r="AA8" s="9"/>
      <c r="AB8" s="3"/>
    </row>
    <row r="9" spans="1:28" ht="20.25" customHeight="1">
      <c r="A9" s="2"/>
      <c r="D9" s="57">
        <v>1</v>
      </c>
      <c r="E9" s="57"/>
      <c r="F9" s="15"/>
      <c r="G9" s="16"/>
      <c r="H9" s="57">
        <v>2</v>
      </c>
      <c r="I9" s="57"/>
      <c r="J9" s="16"/>
      <c r="K9" s="16"/>
      <c r="L9" s="57">
        <v>3</v>
      </c>
      <c r="M9" s="57"/>
      <c r="N9" s="16"/>
      <c r="S9" s="57">
        <v>4</v>
      </c>
      <c r="T9" s="57"/>
      <c r="U9" s="15"/>
      <c r="V9" s="16"/>
      <c r="W9" s="57">
        <v>5</v>
      </c>
      <c r="X9" s="57"/>
      <c r="Y9" s="16"/>
      <c r="Z9" s="16"/>
      <c r="AA9" s="57">
        <v>6</v>
      </c>
      <c r="AB9" s="57"/>
    </row>
    <row r="10" spans="1:28" ht="18.75" customHeight="1">
      <c r="A10" s="2"/>
      <c r="D10" s="66" t="s">
        <v>1</v>
      </c>
      <c r="E10" s="66"/>
      <c r="F10" s="17"/>
      <c r="G10" s="17"/>
      <c r="H10" s="66" t="s">
        <v>5</v>
      </c>
      <c r="I10" s="66"/>
      <c r="J10" s="17"/>
      <c r="K10" s="17"/>
      <c r="L10" s="66" t="s">
        <v>3</v>
      </c>
      <c r="M10" s="66"/>
      <c r="N10" s="17"/>
      <c r="O10" s="18"/>
      <c r="P10" s="18"/>
      <c r="Q10" s="18"/>
      <c r="R10" s="19"/>
      <c r="S10" s="66" t="s">
        <v>19</v>
      </c>
      <c r="T10" s="66"/>
      <c r="U10" s="17"/>
      <c r="V10" s="17"/>
      <c r="W10" s="66" t="s">
        <v>46</v>
      </c>
      <c r="X10" s="66"/>
      <c r="Y10" s="17"/>
      <c r="Z10" s="17"/>
      <c r="AA10" s="66" t="s">
        <v>47</v>
      </c>
      <c r="AB10" s="66"/>
    </row>
    <row r="11" spans="1:28" ht="18.75" customHeight="1">
      <c r="A11" s="2"/>
      <c r="D11" s="66"/>
      <c r="E11" s="66"/>
      <c r="F11" s="17"/>
      <c r="G11" s="17"/>
      <c r="H11" s="66"/>
      <c r="I11" s="66"/>
      <c r="J11" s="17"/>
      <c r="K11" s="17"/>
      <c r="L11" s="66"/>
      <c r="M11" s="66"/>
      <c r="N11" s="17"/>
      <c r="O11" s="18"/>
      <c r="P11" s="18"/>
      <c r="Q11" s="18"/>
      <c r="R11" s="19"/>
      <c r="S11" s="66"/>
      <c r="T11" s="66"/>
      <c r="U11" s="17"/>
      <c r="V11" s="17"/>
      <c r="W11" s="66"/>
      <c r="X11" s="66"/>
      <c r="Y11" s="17"/>
      <c r="Z11" s="17"/>
      <c r="AA11" s="66"/>
      <c r="AB11" s="66"/>
    </row>
    <row r="12" spans="1:28" ht="18.75" customHeight="1">
      <c r="A12" s="2"/>
      <c r="D12" s="66"/>
      <c r="E12" s="66"/>
      <c r="F12" s="17"/>
      <c r="G12" s="17"/>
      <c r="H12" s="66"/>
      <c r="I12" s="66"/>
      <c r="J12" s="17"/>
      <c r="K12" s="17"/>
      <c r="L12" s="66"/>
      <c r="M12" s="66"/>
      <c r="N12" s="17"/>
      <c r="O12" s="18"/>
      <c r="P12" s="18"/>
      <c r="Q12" s="18"/>
      <c r="R12" s="19"/>
      <c r="S12" s="66"/>
      <c r="T12" s="66"/>
      <c r="U12" s="17"/>
      <c r="V12" s="17"/>
      <c r="W12" s="66"/>
      <c r="X12" s="66"/>
      <c r="Y12" s="17"/>
      <c r="Z12" s="17"/>
      <c r="AA12" s="66"/>
      <c r="AB12" s="66"/>
    </row>
    <row r="13" spans="1:28" ht="18.75" customHeight="1">
      <c r="A13" s="2"/>
      <c r="D13" s="66"/>
      <c r="E13" s="66"/>
      <c r="F13" s="17"/>
      <c r="G13" s="17"/>
      <c r="H13" s="66"/>
      <c r="I13" s="66"/>
      <c r="J13" s="17"/>
      <c r="K13" s="17"/>
      <c r="L13" s="66"/>
      <c r="M13" s="66"/>
      <c r="N13" s="17"/>
      <c r="O13" s="18"/>
      <c r="P13" s="18"/>
      <c r="Q13" s="18"/>
      <c r="R13" s="19"/>
      <c r="S13" s="66"/>
      <c r="T13" s="66"/>
      <c r="U13" s="17"/>
      <c r="V13" s="17"/>
      <c r="W13" s="66"/>
      <c r="X13" s="66"/>
      <c r="Y13" s="17"/>
      <c r="Z13" s="17"/>
      <c r="AA13" s="66"/>
      <c r="AB13" s="66"/>
    </row>
    <row r="14" spans="1:28" ht="18.75" customHeight="1">
      <c r="A14" s="2"/>
      <c r="D14" s="66"/>
      <c r="E14" s="66"/>
      <c r="F14" s="17"/>
      <c r="G14" s="17"/>
      <c r="H14" s="66"/>
      <c r="I14" s="66"/>
      <c r="J14" s="17"/>
      <c r="K14" s="17"/>
      <c r="L14" s="66"/>
      <c r="M14" s="66"/>
      <c r="N14" s="17"/>
      <c r="O14" s="18"/>
      <c r="P14" s="18"/>
      <c r="Q14" s="18"/>
      <c r="R14" s="19"/>
      <c r="S14" s="66"/>
      <c r="T14" s="66"/>
      <c r="U14" s="17"/>
      <c r="V14" s="17"/>
      <c r="W14" s="66"/>
      <c r="X14" s="66"/>
      <c r="Y14" s="17"/>
      <c r="Z14" s="17"/>
      <c r="AA14" s="66"/>
      <c r="AB14" s="66"/>
    </row>
    <row r="15" spans="1:28" ht="18.75" customHeight="1">
      <c r="A15" s="2"/>
      <c r="D15" s="66"/>
      <c r="E15" s="66"/>
      <c r="F15" s="17"/>
      <c r="G15" s="17"/>
      <c r="H15" s="66"/>
      <c r="I15" s="66"/>
      <c r="J15" s="17"/>
      <c r="K15" s="17"/>
      <c r="L15" s="66"/>
      <c r="M15" s="66"/>
      <c r="N15" s="17"/>
      <c r="O15" s="18"/>
      <c r="P15" s="18"/>
      <c r="Q15" s="18"/>
      <c r="R15" s="19"/>
      <c r="S15" s="66"/>
      <c r="T15" s="66"/>
      <c r="U15" s="17"/>
      <c r="V15" s="17"/>
      <c r="W15" s="66"/>
      <c r="X15" s="66"/>
      <c r="Y15" s="17"/>
      <c r="Z15" s="17"/>
      <c r="AA15" s="66"/>
      <c r="AB15" s="66"/>
    </row>
    <row r="16" spans="1:28" ht="18.75" customHeight="1">
      <c r="A16" s="2"/>
      <c r="D16" s="66"/>
      <c r="E16" s="66"/>
      <c r="F16" s="17"/>
      <c r="G16" s="17"/>
      <c r="H16" s="66"/>
      <c r="I16" s="66"/>
      <c r="J16" s="17"/>
      <c r="K16" s="17"/>
      <c r="L16" s="66"/>
      <c r="M16" s="66"/>
      <c r="N16" s="17"/>
      <c r="O16" s="18"/>
      <c r="P16" s="18"/>
      <c r="Q16" s="18"/>
      <c r="R16" s="19"/>
      <c r="S16" s="66"/>
      <c r="T16" s="66"/>
      <c r="U16" s="17"/>
      <c r="V16" s="17"/>
      <c r="W16" s="66"/>
      <c r="X16" s="66"/>
      <c r="Y16" s="17"/>
      <c r="Z16" s="17"/>
      <c r="AA16" s="66"/>
      <c r="AB16" s="66"/>
    </row>
    <row r="17" spans="1:28" ht="18.75" customHeight="1">
      <c r="A17" s="2"/>
      <c r="D17" s="66"/>
      <c r="E17" s="66"/>
      <c r="F17" s="17"/>
      <c r="G17" s="17"/>
      <c r="H17" s="66"/>
      <c r="I17" s="66"/>
      <c r="J17" s="17"/>
      <c r="K17" s="17"/>
      <c r="L17" s="66"/>
      <c r="M17" s="66"/>
      <c r="N17" s="17"/>
      <c r="O17" s="18"/>
      <c r="P17" s="18"/>
      <c r="Q17" s="18"/>
      <c r="R17" s="19"/>
      <c r="S17" s="66"/>
      <c r="T17" s="66"/>
      <c r="U17" s="17"/>
      <c r="V17" s="17"/>
      <c r="W17" s="66"/>
      <c r="X17" s="66"/>
      <c r="Y17" s="17"/>
      <c r="Z17" s="17"/>
      <c r="AA17" s="66"/>
      <c r="AB17" s="66"/>
    </row>
    <row r="18" spans="1:28" ht="4.5" customHeight="1">
      <c r="A18" s="2"/>
      <c r="D18" s="66"/>
      <c r="E18" s="66"/>
      <c r="F18" s="17"/>
      <c r="G18" s="17"/>
      <c r="H18" s="66"/>
      <c r="I18" s="66"/>
      <c r="J18" s="17"/>
      <c r="K18" s="17"/>
      <c r="L18" s="66"/>
      <c r="M18" s="66"/>
      <c r="N18" s="17"/>
      <c r="O18" s="18"/>
      <c r="P18" s="18"/>
      <c r="Q18" s="18"/>
      <c r="R18" s="19"/>
      <c r="S18" s="66"/>
      <c r="T18" s="66"/>
      <c r="U18" s="17"/>
      <c r="V18" s="17"/>
      <c r="W18" s="66"/>
      <c r="X18" s="66"/>
      <c r="Y18" s="17"/>
      <c r="Z18" s="17"/>
      <c r="AA18" s="66"/>
      <c r="AB18" s="66"/>
    </row>
    <row r="19" spans="1:28" ht="12" customHeight="1">
      <c r="A19" s="2"/>
      <c r="D19" s="66"/>
      <c r="E19" s="66"/>
      <c r="F19" s="17"/>
      <c r="G19" s="17"/>
      <c r="H19" s="66"/>
      <c r="I19" s="66"/>
      <c r="J19" s="17"/>
      <c r="K19" s="17"/>
      <c r="L19" s="66"/>
      <c r="M19" s="66"/>
      <c r="N19" s="17"/>
      <c r="O19" s="18"/>
      <c r="P19" s="18"/>
      <c r="Q19" s="18"/>
      <c r="R19" s="19"/>
      <c r="S19" s="66"/>
      <c r="T19" s="66"/>
      <c r="U19" s="17"/>
      <c r="V19" s="17"/>
      <c r="W19" s="66"/>
      <c r="X19" s="66"/>
      <c r="Y19" s="17"/>
      <c r="Z19" s="17"/>
      <c r="AA19" s="66"/>
      <c r="AB19" s="66"/>
    </row>
    <row r="20" spans="1:28" ht="12" customHeight="1">
      <c r="A20" s="2"/>
      <c r="D20" s="66"/>
      <c r="E20" s="66"/>
      <c r="F20" s="17"/>
      <c r="G20" s="17"/>
      <c r="H20" s="66"/>
      <c r="I20" s="66"/>
      <c r="J20" s="17"/>
      <c r="K20" s="17"/>
      <c r="L20" s="66"/>
      <c r="M20" s="66"/>
      <c r="N20" s="17"/>
      <c r="O20" s="18"/>
      <c r="P20" s="18"/>
      <c r="Q20" s="18"/>
      <c r="R20" s="19"/>
      <c r="S20" s="66"/>
      <c r="T20" s="66"/>
      <c r="U20" s="17"/>
      <c r="V20" s="17"/>
      <c r="W20" s="66"/>
      <c r="X20" s="66"/>
      <c r="Y20" s="17"/>
      <c r="Z20" s="17"/>
      <c r="AA20" s="66"/>
      <c r="AB20" s="66"/>
    </row>
    <row r="21" ht="6.75" customHeight="1">
      <c r="A21" s="2"/>
    </row>
    <row r="22" spans="1:31" ht="16.5" customHeight="1">
      <c r="A22" s="2"/>
      <c r="AA22" s="63" t="s">
        <v>22</v>
      </c>
      <c r="AB22" s="63"/>
      <c r="AC22" s="63"/>
      <c r="AD22" s="63"/>
      <c r="AE22" s="63"/>
    </row>
    <row r="23" spans="1:31" ht="21" customHeight="1">
      <c r="A23" s="2"/>
      <c r="C23" s="56" t="s">
        <v>23</v>
      </c>
      <c r="D23" s="60">
        <v>0.375</v>
      </c>
      <c r="E23" s="60"/>
      <c r="F23" s="21"/>
      <c r="G23" s="58" t="str">
        <f>D10</f>
        <v>藤原FC</v>
      </c>
      <c r="H23" s="58"/>
      <c r="I23" s="58"/>
      <c r="J23" s="58"/>
      <c r="K23" s="58"/>
      <c r="L23" s="58"/>
      <c r="M23" s="59">
        <f>O23+O24</f>
        <v>0</v>
      </c>
      <c r="N23" s="55" t="s">
        <v>24</v>
      </c>
      <c r="O23" s="25">
        <v>0</v>
      </c>
      <c r="P23" s="26" t="s">
        <v>9</v>
      </c>
      <c r="Q23" s="25">
        <v>2</v>
      </c>
      <c r="R23" s="67" t="s">
        <v>25</v>
      </c>
      <c r="S23" s="68">
        <f>Q23+Q24</f>
        <v>3</v>
      </c>
      <c r="T23" s="58" t="str">
        <f>H10</f>
        <v>みどりが丘FC</v>
      </c>
      <c r="U23" s="58"/>
      <c r="V23" s="58"/>
      <c r="W23" s="58"/>
      <c r="X23" s="58"/>
      <c r="Y23" s="58"/>
      <c r="Z23" s="21"/>
      <c r="AA23" s="69" t="s">
        <v>48</v>
      </c>
      <c r="AB23" s="69"/>
      <c r="AC23" s="69"/>
      <c r="AD23" s="69"/>
      <c r="AE23" s="69"/>
    </row>
    <row r="24" spans="1:31" ht="21" customHeight="1">
      <c r="A24" s="2"/>
      <c r="C24" s="56"/>
      <c r="D24" s="60"/>
      <c r="E24" s="60"/>
      <c r="F24" s="21"/>
      <c r="G24" s="58"/>
      <c r="H24" s="58"/>
      <c r="I24" s="58"/>
      <c r="J24" s="58"/>
      <c r="K24" s="58"/>
      <c r="L24" s="58"/>
      <c r="M24" s="59"/>
      <c r="N24" s="55"/>
      <c r="O24" s="25">
        <v>0</v>
      </c>
      <c r="P24" s="26" t="s">
        <v>9</v>
      </c>
      <c r="Q24" s="25">
        <v>1</v>
      </c>
      <c r="R24" s="67"/>
      <c r="S24" s="68"/>
      <c r="T24" s="58"/>
      <c r="U24" s="58"/>
      <c r="V24" s="58"/>
      <c r="W24" s="58"/>
      <c r="X24" s="58"/>
      <c r="Y24" s="58"/>
      <c r="Z24" s="21"/>
      <c r="AA24" s="69"/>
      <c r="AB24" s="69"/>
      <c r="AC24" s="69"/>
      <c r="AD24" s="69"/>
      <c r="AE24" s="69"/>
    </row>
    <row r="25" spans="1:31" ht="12" customHeight="1">
      <c r="A25" s="2"/>
      <c r="C25" s="20"/>
      <c r="D25" s="29"/>
      <c r="E25" s="29"/>
      <c r="F25" s="21"/>
      <c r="G25" s="22"/>
      <c r="H25" s="22"/>
      <c r="I25" s="22"/>
      <c r="J25" s="22"/>
      <c r="K25" s="30"/>
      <c r="L25" s="30"/>
      <c r="M25" s="23"/>
      <c r="N25" s="24"/>
      <c r="O25" s="26"/>
      <c r="P25" s="26"/>
      <c r="Q25" s="26"/>
      <c r="R25" s="27"/>
      <c r="S25" s="28"/>
      <c r="T25" s="22"/>
      <c r="U25" s="22"/>
      <c r="V25" s="22"/>
      <c r="W25" s="22"/>
      <c r="X25" s="30"/>
      <c r="Y25" s="30"/>
      <c r="Z25" s="21"/>
      <c r="AA25" s="31"/>
      <c r="AB25" s="31"/>
      <c r="AC25" s="31"/>
      <c r="AD25" s="31"/>
      <c r="AE25" s="31"/>
    </row>
    <row r="26" spans="1:31" ht="21" customHeight="1">
      <c r="A26" s="2"/>
      <c r="C26" s="56" t="s">
        <v>26</v>
      </c>
      <c r="D26" s="60">
        <v>0.40277777777777773</v>
      </c>
      <c r="E26" s="60"/>
      <c r="F26" s="21"/>
      <c r="G26" s="58" t="str">
        <f>S10</f>
        <v>FCアミザージ</v>
      </c>
      <c r="H26" s="58"/>
      <c r="I26" s="58"/>
      <c r="J26" s="58"/>
      <c r="K26" s="58"/>
      <c r="L26" s="58"/>
      <c r="M26" s="59">
        <f>O26+O27</f>
        <v>5</v>
      </c>
      <c r="N26" s="55" t="s">
        <v>24</v>
      </c>
      <c r="O26" s="25">
        <v>3</v>
      </c>
      <c r="P26" s="26" t="s">
        <v>9</v>
      </c>
      <c r="Q26" s="25">
        <v>0</v>
      </c>
      <c r="R26" s="67" t="s">
        <v>25</v>
      </c>
      <c r="S26" s="68">
        <f>Q26+Q27</f>
        <v>0</v>
      </c>
      <c r="T26" s="58" t="str">
        <f>W10</f>
        <v>北押原FC</v>
      </c>
      <c r="U26" s="58"/>
      <c r="V26" s="58"/>
      <c r="W26" s="58"/>
      <c r="X26" s="58"/>
      <c r="Y26" s="58"/>
      <c r="Z26" s="21"/>
      <c r="AA26" s="69" t="s">
        <v>49</v>
      </c>
      <c r="AB26" s="69"/>
      <c r="AC26" s="69"/>
      <c r="AD26" s="69"/>
      <c r="AE26" s="69"/>
    </row>
    <row r="27" spans="1:31" ht="21" customHeight="1">
      <c r="A27" s="2"/>
      <c r="C27" s="56"/>
      <c r="D27" s="60"/>
      <c r="E27" s="60"/>
      <c r="F27" s="21"/>
      <c r="G27" s="58"/>
      <c r="H27" s="58"/>
      <c r="I27" s="58"/>
      <c r="J27" s="58"/>
      <c r="K27" s="58"/>
      <c r="L27" s="58"/>
      <c r="M27" s="59"/>
      <c r="N27" s="55"/>
      <c r="O27" s="25">
        <v>2</v>
      </c>
      <c r="P27" s="26" t="s">
        <v>9</v>
      </c>
      <c r="Q27" s="25">
        <v>0</v>
      </c>
      <c r="R27" s="67"/>
      <c r="S27" s="68"/>
      <c r="T27" s="58"/>
      <c r="U27" s="58"/>
      <c r="V27" s="58"/>
      <c r="W27" s="58"/>
      <c r="X27" s="58"/>
      <c r="Y27" s="58"/>
      <c r="Z27" s="21"/>
      <c r="AA27" s="69"/>
      <c r="AB27" s="69"/>
      <c r="AC27" s="69"/>
      <c r="AD27" s="69"/>
      <c r="AE27" s="69"/>
    </row>
    <row r="28" spans="1:31" ht="12" customHeight="1">
      <c r="A28" s="2"/>
      <c r="C28" s="20"/>
      <c r="D28" s="29"/>
      <c r="E28" s="29"/>
      <c r="F28" s="21"/>
      <c r="G28" s="22"/>
      <c r="H28" s="22"/>
      <c r="I28" s="22"/>
      <c r="J28" s="22"/>
      <c r="K28" s="30"/>
      <c r="L28" s="30"/>
      <c r="M28" s="23"/>
      <c r="N28" s="24"/>
      <c r="O28" s="26"/>
      <c r="P28" s="26"/>
      <c r="Q28" s="26"/>
      <c r="R28" s="27"/>
      <c r="S28" s="28"/>
      <c r="T28" s="22"/>
      <c r="U28" s="22"/>
      <c r="V28" s="22"/>
      <c r="W28" s="22"/>
      <c r="X28" s="30"/>
      <c r="Y28" s="30"/>
      <c r="Z28" s="21"/>
      <c r="AA28" s="31"/>
      <c r="AB28" s="31"/>
      <c r="AC28" s="31"/>
      <c r="AD28" s="31"/>
      <c r="AE28" s="31"/>
    </row>
    <row r="29" spans="1:31" ht="21" customHeight="1">
      <c r="A29" s="2"/>
      <c r="C29" s="56" t="s">
        <v>27</v>
      </c>
      <c r="D29" s="60">
        <v>0.4305555555555556</v>
      </c>
      <c r="E29" s="60"/>
      <c r="F29" s="21"/>
      <c r="G29" s="70" t="str">
        <f>D10</f>
        <v>藤原FC</v>
      </c>
      <c r="H29" s="70"/>
      <c r="I29" s="70"/>
      <c r="J29" s="70"/>
      <c r="K29" s="70"/>
      <c r="L29" s="70"/>
      <c r="M29" s="59">
        <f>O29+O30</f>
        <v>0</v>
      </c>
      <c r="N29" s="55" t="s">
        <v>24</v>
      </c>
      <c r="O29" s="25">
        <v>0</v>
      </c>
      <c r="P29" s="26" t="s">
        <v>9</v>
      </c>
      <c r="Q29" s="25">
        <v>0</v>
      </c>
      <c r="R29" s="67" t="s">
        <v>25</v>
      </c>
      <c r="S29" s="68">
        <f>Q29+Q30</f>
        <v>0</v>
      </c>
      <c r="T29" s="58" t="str">
        <f>L10</f>
        <v>鹿沼東光FC</v>
      </c>
      <c r="U29" s="58"/>
      <c r="V29" s="58"/>
      <c r="W29" s="58"/>
      <c r="X29" s="58"/>
      <c r="Y29" s="58"/>
      <c r="Z29" s="21"/>
      <c r="AA29" s="69" t="s">
        <v>50</v>
      </c>
      <c r="AB29" s="69"/>
      <c r="AC29" s="69"/>
      <c r="AD29" s="69"/>
      <c r="AE29" s="69"/>
    </row>
    <row r="30" spans="1:31" ht="21" customHeight="1">
      <c r="A30" s="2"/>
      <c r="C30" s="56"/>
      <c r="D30" s="60"/>
      <c r="E30" s="60"/>
      <c r="F30" s="21"/>
      <c r="G30" s="70"/>
      <c r="H30" s="70"/>
      <c r="I30" s="70"/>
      <c r="J30" s="70"/>
      <c r="K30" s="70"/>
      <c r="L30" s="70"/>
      <c r="M30" s="59"/>
      <c r="N30" s="55"/>
      <c r="O30" s="25">
        <v>0</v>
      </c>
      <c r="P30" s="26" t="s">
        <v>9</v>
      </c>
      <c r="Q30" s="25">
        <v>0</v>
      </c>
      <c r="R30" s="67"/>
      <c r="S30" s="68"/>
      <c r="T30" s="58"/>
      <c r="U30" s="58"/>
      <c r="V30" s="58"/>
      <c r="W30" s="58"/>
      <c r="X30" s="58"/>
      <c r="Y30" s="58"/>
      <c r="Z30" s="21"/>
      <c r="AA30" s="69"/>
      <c r="AB30" s="69"/>
      <c r="AC30" s="69"/>
      <c r="AD30" s="69"/>
      <c r="AE30" s="69"/>
    </row>
    <row r="31" spans="1:31" ht="12" customHeight="1">
      <c r="A31" s="2"/>
      <c r="C31" s="20"/>
      <c r="D31" s="29"/>
      <c r="E31" s="29"/>
      <c r="F31" s="21"/>
      <c r="G31" s="22"/>
      <c r="H31" s="22"/>
      <c r="I31" s="22"/>
      <c r="J31" s="22"/>
      <c r="K31" s="30"/>
      <c r="L31" s="30"/>
      <c r="M31" s="23"/>
      <c r="N31" s="24"/>
      <c r="O31" s="26"/>
      <c r="P31" s="26"/>
      <c r="Q31" s="26"/>
      <c r="R31" s="27"/>
      <c r="S31" s="28"/>
      <c r="T31" s="22"/>
      <c r="U31" s="22"/>
      <c r="V31" s="22"/>
      <c r="W31" s="22"/>
      <c r="X31" s="30"/>
      <c r="Y31" s="30"/>
      <c r="Z31" s="21"/>
      <c r="AA31" s="31"/>
      <c r="AB31" s="31"/>
      <c r="AC31" s="31"/>
      <c r="AD31" s="31"/>
      <c r="AE31" s="31"/>
    </row>
    <row r="32" spans="1:31" ht="20.25" customHeight="1">
      <c r="A32" s="2"/>
      <c r="C32" s="56" t="s">
        <v>28</v>
      </c>
      <c r="D32" s="60">
        <v>0.4583333333333333</v>
      </c>
      <c r="E32" s="60"/>
      <c r="F32" s="21"/>
      <c r="G32" s="58" t="str">
        <f>S10</f>
        <v>FCアミザージ</v>
      </c>
      <c r="H32" s="58"/>
      <c r="I32" s="58"/>
      <c r="J32" s="58"/>
      <c r="K32" s="58"/>
      <c r="L32" s="58"/>
      <c r="M32" s="59">
        <f>O32+O33</f>
        <v>0</v>
      </c>
      <c r="N32" s="55" t="s">
        <v>24</v>
      </c>
      <c r="O32" s="25">
        <v>0</v>
      </c>
      <c r="P32" s="26" t="s">
        <v>9</v>
      </c>
      <c r="Q32" s="25">
        <v>0</v>
      </c>
      <c r="R32" s="67" t="s">
        <v>25</v>
      </c>
      <c r="S32" s="68">
        <f>Q32+Q33</f>
        <v>0</v>
      </c>
      <c r="T32" s="58" t="str">
        <f>AA10</f>
        <v>日光JFC</v>
      </c>
      <c r="U32" s="58"/>
      <c r="V32" s="58"/>
      <c r="W32" s="58"/>
      <c r="X32" s="58"/>
      <c r="Y32" s="58"/>
      <c r="Z32" s="21"/>
      <c r="AA32" s="69" t="s">
        <v>51</v>
      </c>
      <c r="AB32" s="69"/>
      <c r="AC32" s="69"/>
      <c r="AD32" s="69"/>
      <c r="AE32" s="69"/>
    </row>
    <row r="33" spans="1:31" ht="20.25" customHeight="1">
      <c r="A33" s="2"/>
      <c r="C33" s="56"/>
      <c r="D33" s="60"/>
      <c r="E33" s="60"/>
      <c r="F33" s="21"/>
      <c r="G33" s="58"/>
      <c r="H33" s="58"/>
      <c r="I33" s="58"/>
      <c r="J33" s="58"/>
      <c r="K33" s="58"/>
      <c r="L33" s="58"/>
      <c r="M33" s="59"/>
      <c r="N33" s="55"/>
      <c r="O33" s="25">
        <v>0</v>
      </c>
      <c r="P33" s="26" t="s">
        <v>9</v>
      </c>
      <c r="Q33" s="25">
        <v>0</v>
      </c>
      <c r="R33" s="67"/>
      <c r="S33" s="68"/>
      <c r="T33" s="58"/>
      <c r="U33" s="58"/>
      <c r="V33" s="58"/>
      <c r="W33" s="58"/>
      <c r="X33" s="58"/>
      <c r="Y33" s="58"/>
      <c r="Z33" s="21"/>
      <c r="AA33" s="69"/>
      <c r="AB33" s="69"/>
      <c r="AC33" s="69"/>
      <c r="AD33" s="69"/>
      <c r="AE33" s="69"/>
    </row>
    <row r="34" spans="1:31" ht="5.25" customHeight="1">
      <c r="A34" s="2"/>
      <c r="C34" s="15"/>
      <c r="D34" s="29"/>
      <c r="E34" s="29"/>
      <c r="F34" s="21"/>
      <c r="G34" s="22"/>
      <c r="H34" s="22"/>
      <c r="I34" s="22"/>
      <c r="J34" s="22"/>
      <c r="K34" s="30"/>
      <c r="L34" s="30"/>
      <c r="M34" s="23"/>
      <c r="N34" s="32"/>
      <c r="O34" s="26"/>
      <c r="P34" s="26"/>
      <c r="Q34" s="26"/>
      <c r="R34" s="33"/>
      <c r="S34" s="28"/>
      <c r="T34" s="22"/>
      <c r="U34" s="22"/>
      <c r="V34" s="22"/>
      <c r="W34" s="22"/>
      <c r="X34" s="30"/>
      <c r="Y34" s="30"/>
      <c r="Z34" s="21"/>
      <c r="AA34" s="31"/>
      <c r="AB34" s="31"/>
      <c r="AC34" s="31"/>
      <c r="AD34" s="31"/>
      <c r="AE34" s="31"/>
    </row>
    <row r="35" spans="1:31" ht="20.25" customHeight="1">
      <c r="A35" s="2"/>
      <c r="C35" s="56" t="s">
        <v>29</v>
      </c>
      <c r="D35" s="60">
        <v>0.4861111111111111</v>
      </c>
      <c r="E35" s="60"/>
      <c r="F35" s="21"/>
      <c r="G35" s="58" t="str">
        <f>H10</f>
        <v>みどりが丘FC</v>
      </c>
      <c r="H35" s="58"/>
      <c r="I35" s="58"/>
      <c r="J35" s="58"/>
      <c r="K35" s="58"/>
      <c r="L35" s="58"/>
      <c r="M35" s="59">
        <f>O35+O36</f>
        <v>0</v>
      </c>
      <c r="N35" s="55" t="s">
        <v>24</v>
      </c>
      <c r="O35" s="25">
        <v>0</v>
      </c>
      <c r="P35" s="26" t="s">
        <v>9</v>
      </c>
      <c r="Q35" s="25">
        <v>0</v>
      </c>
      <c r="R35" s="67" t="s">
        <v>25</v>
      </c>
      <c r="S35" s="68">
        <f>Q35+Q36</f>
        <v>0</v>
      </c>
      <c r="T35" s="58" t="str">
        <f>L10</f>
        <v>鹿沼東光FC</v>
      </c>
      <c r="U35" s="58"/>
      <c r="V35" s="58"/>
      <c r="W35" s="58"/>
      <c r="X35" s="58"/>
      <c r="Y35" s="58"/>
      <c r="Z35" s="21"/>
      <c r="AA35" s="69" t="s">
        <v>52</v>
      </c>
      <c r="AB35" s="69"/>
      <c r="AC35" s="69"/>
      <c r="AD35" s="69"/>
      <c r="AE35" s="69"/>
    </row>
    <row r="36" spans="1:31" ht="20.25" customHeight="1">
      <c r="A36" s="2"/>
      <c r="C36" s="56"/>
      <c r="D36" s="60"/>
      <c r="E36" s="60"/>
      <c r="F36" s="21"/>
      <c r="G36" s="58"/>
      <c r="H36" s="58"/>
      <c r="I36" s="58"/>
      <c r="J36" s="58"/>
      <c r="K36" s="58"/>
      <c r="L36" s="58"/>
      <c r="M36" s="59"/>
      <c r="N36" s="55"/>
      <c r="O36" s="25">
        <v>0</v>
      </c>
      <c r="P36" s="26" t="s">
        <v>9</v>
      </c>
      <c r="Q36" s="25">
        <v>0</v>
      </c>
      <c r="R36" s="67"/>
      <c r="S36" s="68"/>
      <c r="T36" s="58"/>
      <c r="U36" s="58"/>
      <c r="V36" s="58"/>
      <c r="W36" s="58"/>
      <c r="X36" s="58"/>
      <c r="Y36" s="58"/>
      <c r="Z36" s="21"/>
      <c r="AA36" s="69"/>
      <c r="AB36" s="69"/>
      <c r="AC36" s="69"/>
      <c r="AD36" s="69"/>
      <c r="AE36" s="69"/>
    </row>
    <row r="37" spans="1:31" ht="12.75" customHeight="1">
      <c r="A37" s="2"/>
      <c r="D37" s="29"/>
      <c r="E37" s="29"/>
      <c r="F37" s="21"/>
      <c r="G37" s="22"/>
      <c r="H37" s="22"/>
      <c r="I37" s="22"/>
      <c r="J37" s="22"/>
      <c r="K37" s="30"/>
      <c r="L37" s="30"/>
      <c r="M37" s="23"/>
      <c r="N37" s="32"/>
      <c r="O37" s="26"/>
      <c r="P37" s="26"/>
      <c r="Q37" s="26"/>
      <c r="R37" s="33"/>
      <c r="S37" s="28"/>
      <c r="T37" s="22"/>
      <c r="U37" s="22"/>
      <c r="V37" s="22"/>
      <c r="W37" s="22"/>
      <c r="X37" s="30"/>
      <c r="Y37" s="30"/>
      <c r="Z37" s="21"/>
      <c r="AA37" s="34"/>
      <c r="AB37" s="34"/>
      <c r="AC37" s="34"/>
      <c r="AD37" s="34"/>
      <c r="AE37" s="34"/>
    </row>
    <row r="38" spans="1:31" ht="20.25" customHeight="1">
      <c r="A38" s="2"/>
      <c r="C38" s="56" t="s">
        <v>30</v>
      </c>
      <c r="D38" s="60">
        <v>0.513888888888889</v>
      </c>
      <c r="E38" s="60"/>
      <c r="F38" s="21"/>
      <c r="G38" s="58" t="str">
        <f>W10</f>
        <v>北押原FC</v>
      </c>
      <c r="H38" s="58"/>
      <c r="I38" s="58"/>
      <c r="J38" s="58"/>
      <c r="K38" s="58"/>
      <c r="L38" s="58"/>
      <c r="M38" s="59">
        <f>O38+O39</f>
        <v>0</v>
      </c>
      <c r="N38" s="55" t="s">
        <v>24</v>
      </c>
      <c r="O38" s="25">
        <v>0</v>
      </c>
      <c r="P38" s="26" t="s">
        <v>9</v>
      </c>
      <c r="Q38" s="25">
        <v>2</v>
      </c>
      <c r="R38" s="67" t="s">
        <v>25</v>
      </c>
      <c r="S38" s="68">
        <f>Q38+Q39</f>
        <v>3</v>
      </c>
      <c r="T38" s="58" t="str">
        <f>AA10</f>
        <v>日光JFC</v>
      </c>
      <c r="U38" s="58"/>
      <c r="V38" s="58"/>
      <c r="W38" s="58"/>
      <c r="X38" s="58"/>
      <c r="Y38" s="58"/>
      <c r="Z38" s="21"/>
      <c r="AA38" s="69" t="s">
        <v>53</v>
      </c>
      <c r="AB38" s="69"/>
      <c r="AC38" s="69"/>
      <c r="AD38" s="69"/>
      <c r="AE38" s="69"/>
    </row>
    <row r="39" spans="1:31" ht="20.25" customHeight="1">
      <c r="A39" s="2"/>
      <c r="C39" s="56"/>
      <c r="D39" s="60"/>
      <c r="E39" s="60"/>
      <c r="F39" s="21"/>
      <c r="G39" s="58"/>
      <c r="H39" s="58"/>
      <c r="I39" s="58"/>
      <c r="J39" s="58"/>
      <c r="K39" s="58"/>
      <c r="L39" s="58"/>
      <c r="M39" s="59"/>
      <c r="N39" s="55"/>
      <c r="O39" s="25">
        <v>0</v>
      </c>
      <c r="P39" s="26" t="s">
        <v>9</v>
      </c>
      <c r="Q39" s="25">
        <v>1</v>
      </c>
      <c r="R39" s="67"/>
      <c r="S39" s="68"/>
      <c r="T39" s="58"/>
      <c r="U39" s="58"/>
      <c r="V39" s="58"/>
      <c r="W39" s="58"/>
      <c r="X39" s="58"/>
      <c r="Y39" s="58"/>
      <c r="Z39" s="21"/>
      <c r="AA39" s="69"/>
      <c r="AB39" s="69"/>
      <c r="AC39" s="69"/>
      <c r="AD39" s="69"/>
      <c r="AE39" s="69"/>
    </row>
    <row r="40" spans="1:31" ht="12" customHeight="1">
      <c r="A40" s="2"/>
      <c r="B40" s="21"/>
      <c r="C40" s="26"/>
      <c r="D40" s="35"/>
      <c r="E40" s="35"/>
      <c r="F40" s="21"/>
      <c r="G40" s="22"/>
      <c r="H40" s="22"/>
      <c r="I40" s="22"/>
      <c r="J40" s="22"/>
      <c r="K40" s="22"/>
      <c r="L40" s="22"/>
      <c r="M40" s="36"/>
      <c r="N40" s="24"/>
      <c r="O40" s="26"/>
      <c r="P40" s="26"/>
      <c r="Q40" s="26"/>
      <c r="R40" s="27"/>
      <c r="S40" s="37"/>
      <c r="T40" s="22"/>
      <c r="U40" s="22"/>
      <c r="V40" s="22"/>
      <c r="W40" s="22"/>
      <c r="X40" s="22"/>
      <c r="Y40" s="22"/>
      <c r="Z40" s="21"/>
      <c r="AA40" s="30"/>
      <c r="AB40" s="30"/>
      <c r="AC40" s="30"/>
      <c r="AD40" s="30"/>
      <c r="AE40" s="30"/>
    </row>
    <row r="41" spans="1:26" ht="6" customHeight="1">
      <c r="A41" s="2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30" ht="22.5" customHeight="1">
      <c r="A42" s="2"/>
      <c r="B42" s="71" t="str">
        <f>H5</f>
        <v>Ａ</v>
      </c>
      <c r="C42" s="72"/>
      <c r="D42" s="72"/>
      <c r="E42" s="73"/>
      <c r="F42" s="77" t="str">
        <f>B44</f>
        <v>藤原FC</v>
      </c>
      <c r="G42" s="78"/>
      <c r="H42" s="77" t="str">
        <f>B46</f>
        <v>みどりが丘FC</v>
      </c>
      <c r="I42" s="78"/>
      <c r="J42" s="77" t="str">
        <f>B48</f>
        <v>鹿沼東光FC</v>
      </c>
      <c r="K42" s="78"/>
      <c r="L42" s="81" t="s">
        <v>31</v>
      </c>
      <c r="M42" s="83" t="s">
        <v>32</v>
      </c>
      <c r="N42" s="81" t="s">
        <v>33</v>
      </c>
      <c r="O42" s="81" t="s">
        <v>34</v>
      </c>
      <c r="P42" s="21"/>
      <c r="Q42" s="85" t="str">
        <f>W5</f>
        <v>Ｂ</v>
      </c>
      <c r="R42" s="86"/>
      <c r="S42" s="86"/>
      <c r="T42" s="87"/>
      <c r="U42" s="91" t="str">
        <f>Q44</f>
        <v>FCアミザージ</v>
      </c>
      <c r="V42" s="92"/>
      <c r="W42" s="91" t="str">
        <f>Q46</f>
        <v>北押原FC</v>
      </c>
      <c r="X42" s="92"/>
      <c r="Y42" s="91" t="str">
        <f>Q48</f>
        <v>日光JFC</v>
      </c>
      <c r="Z42" s="92"/>
      <c r="AA42" s="95" t="s">
        <v>31</v>
      </c>
      <c r="AB42" s="97" t="s">
        <v>32</v>
      </c>
      <c r="AC42" s="95" t="s">
        <v>33</v>
      </c>
      <c r="AD42" s="95" t="s">
        <v>34</v>
      </c>
    </row>
    <row r="43" spans="1:30" ht="22.5" customHeight="1">
      <c r="A43" s="2"/>
      <c r="B43" s="74"/>
      <c r="C43" s="75"/>
      <c r="D43" s="75"/>
      <c r="E43" s="76"/>
      <c r="F43" s="79"/>
      <c r="G43" s="80"/>
      <c r="H43" s="79"/>
      <c r="I43" s="80"/>
      <c r="J43" s="79"/>
      <c r="K43" s="80"/>
      <c r="L43" s="82"/>
      <c r="M43" s="84"/>
      <c r="N43" s="82"/>
      <c r="O43" s="82"/>
      <c r="P43" s="21"/>
      <c r="Q43" s="88"/>
      <c r="R43" s="89"/>
      <c r="S43" s="89"/>
      <c r="T43" s="90"/>
      <c r="U43" s="93"/>
      <c r="V43" s="94"/>
      <c r="W43" s="93"/>
      <c r="X43" s="94"/>
      <c r="Y43" s="93"/>
      <c r="Z43" s="94"/>
      <c r="AA43" s="96"/>
      <c r="AB43" s="98"/>
      <c r="AC43" s="96"/>
      <c r="AD43" s="96"/>
    </row>
    <row r="44" spans="1:30" ht="15" customHeight="1">
      <c r="A44" s="2"/>
      <c r="B44" s="99" t="str">
        <f>D10</f>
        <v>藤原FC</v>
      </c>
      <c r="C44" s="100"/>
      <c r="D44" s="100"/>
      <c r="E44" s="101"/>
      <c r="F44" s="38"/>
      <c r="G44" s="39"/>
      <c r="H44" s="45">
        <f>M23</f>
        <v>0</v>
      </c>
      <c r="I44" s="46">
        <f>S23</f>
        <v>3</v>
      </c>
      <c r="J44" s="45">
        <f>M29</f>
        <v>0</v>
      </c>
      <c r="K44" s="46">
        <f>S29</f>
        <v>0</v>
      </c>
      <c r="L44" s="105">
        <f>IF(H44&gt;I44,3,IF(H44=I44,1))+IF(J44&gt;K44,3,IF(J44=K44,1))</f>
        <v>1</v>
      </c>
      <c r="M44" s="107">
        <f>F44-G44+H44-I44+J44-K44</f>
        <v>-3</v>
      </c>
      <c r="N44" s="109">
        <f>F44+H44+J44</f>
        <v>0</v>
      </c>
      <c r="O44" s="111">
        <v>3</v>
      </c>
      <c r="P44" s="21"/>
      <c r="Q44" s="113" t="str">
        <f>S10</f>
        <v>FCアミザージ</v>
      </c>
      <c r="R44" s="114"/>
      <c r="S44" s="114"/>
      <c r="T44" s="115"/>
      <c r="U44" s="38"/>
      <c r="V44" s="39"/>
      <c r="W44" s="45">
        <f>M26</f>
        <v>5</v>
      </c>
      <c r="X44" s="46">
        <f>S26</f>
        <v>0</v>
      </c>
      <c r="Y44" s="45">
        <f>M32</f>
        <v>0</v>
      </c>
      <c r="Z44" s="46">
        <f>S32</f>
        <v>0</v>
      </c>
      <c r="AA44" s="119">
        <f>IF(W44&gt;X44,3,IF(W44=X44,1))+IF(Y44&gt;Z44,3,IF(Y44=Z44,1))</f>
        <v>4</v>
      </c>
      <c r="AB44" s="121">
        <f>U44-V44+W44-X44+Y44-Z44</f>
        <v>5</v>
      </c>
      <c r="AC44" s="121">
        <f>U44+W44+Y44</f>
        <v>5</v>
      </c>
      <c r="AD44" s="124">
        <v>1</v>
      </c>
    </row>
    <row r="45" spans="1:30" ht="24" customHeight="1">
      <c r="A45" s="2"/>
      <c r="B45" s="102"/>
      <c r="C45" s="103"/>
      <c r="D45" s="103"/>
      <c r="E45" s="104"/>
      <c r="F45" s="126"/>
      <c r="G45" s="127"/>
      <c r="H45" s="126" t="str">
        <f>IF(H44&gt;I44,"○",IF(H44&lt;I44,"×",IF(H44=I44,"△")))</f>
        <v>×</v>
      </c>
      <c r="I45" s="127"/>
      <c r="J45" s="126" t="str">
        <f>IF(J44&gt;K44,"○",IF(J44&lt;K44,"×",IF(J44=K44,"△")))</f>
        <v>△</v>
      </c>
      <c r="K45" s="127"/>
      <c r="L45" s="106"/>
      <c r="M45" s="108"/>
      <c r="N45" s="110"/>
      <c r="O45" s="112"/>
      <c r="P45" s="21"/>
      <c r="Q45" s="116"/>
      <c r="R45" s="117"/>
      <c r="S45" s="117"/>
      <c r="T45" s="118"/>
      <c r="U45" s="126"/>
      <c r="V45" s="127"/>
      <c r="W45" s="126" t="str">
        <f>IF(W44&gt;X44,"○",IF(W44&lt;X44,"×",IF(W44=X44,"△")))</f>
        <v>○</v>
      </c>
      <c r="X45" s="127"/>
      <c r="Y45" s="126" t="str">
        <f>IF(Y44&gt;Z44,"○",IF(Y44&lt;Z44,"×",IF(Y44=Z44,"△")))</f>
        <v>△</v>
      </c>
      <c r="Z45" s="127"/>
      <c r="AA45" s="120"/>
      <c r="AB45" s="122"/>
      <c r="AC45" s="123"/>
      <c r="AD45" s="125"/>
    </row>
    <row r="46" spans="1:30" ht="24" customHeight="1">
      <c r="A46" s="2"/>
      <c r="B46" s="99" t="str">
        <f>H10</f>
        <v>みどりが丘FC</v>
      </c>
      <c r="C46" s="100"/>
      <c r="D46" s="100"/>
      <c r="E46" s="101"/>
      <c r="F46" s="48">
        <f>S23</f>
        <v>3</v>
      </c>
      <c r="G46" s="49">
        <f>M23</f>
        <v>0</v>
      </c>
      <c r="H46" s="48"/>
      <c r="I46" s="49"/>
      <c r="J46" s="48">
        <f>M35</f>
        <v>0</v>
      </c>
      <c r="K46" s="49">
        <f>S35</f>
        <v>0</v>
      </c>
      <c r="L46" s="105">
        <f>IF(F46&gt;G46,3,IF(F46=G46,1))+IF(J46&gt;K46,3,IF(J46=K46,1))</f>
        <v>4</v>
      </c>
      <c r="M46" s="109">
        <f>F46-G46+H46-I46+J46-K46</f>
        <v>3</v>
      </c>
      <c r="N46" s="109">
        <f>F46+H46+J46</f>
        <v>3</v>
      </c>
      <c r="O46" s="111">
        <v>1</v>
      </c>
      <c r="P46" s="21"/>
      <c r="Q46" s="113" t="str">
        <f>W10</f>
        <v>北押原FC</v>
      </c>
      <c r="R46" s="114"/>
      <c r="S46" s="114"/>
      <c r="T46" s="115"/>
      <c r="U46" s="48">
        <f>S26</f>
        <v>0</v>
      </c>
      <c r="V46" s="49">
        <f>M26</f>
        <v>5</v>
      </c>
      <c r="W46" s="48"/>
      <c r="X46" s="49"/>
      <c r="Y46" s="48">
        <f>M38</f>
        <v>0</v>
      </c>
      <c r="Z46" s="49">
        <f>S38</f>
        <v>3</v>
      </c>
      <c r="AA46" s="119">
        <f>IF(U46&gt;V46,3,IF(U46=V46,1))+IF(Y46&gt;Z46,3,IF(Y46=Z46,1))</f>
        <v>0</v>
      </c>
      <c r="AB46" s="121">
        <f>U46-V46+W46-X46+Y46-Z46</f>
        <v>-8</v>
      </c>
      <c r="AC46" s="121">
        <f>U46+W46+Y46</f>
        <v>0</v>
      </c>
      <c r="AD46" s="124">
        <v>3</v>
      </c>
    </row>
    <row r="47" spans="1:30" ht="24" customHeight="1">
      <c r="A47" s="2"/>
      <c r="B47" s="102"/>
      <c r="C47" s="103"/>
      <c r="D47" s="103"/>
      <c r="E47" s="104"/>
      <c r="F47" s="126" t="str">
        <f>IF(F46&gt;G46,"○",IF(F46&lt;G46,"×",IF(F46=G46,"△")))</f>
        <v>○</v>
      </c>
      <c r="G47" s="127"/>
      <c r="H47" s="126"/>
      <c r="I47" s="127"/>
      <c r="J47" s="126" t="str">
        <f>IF(J46&gt;K46,"○",IF(J46&lt;K46,"×",IF(J46=K46,"△")))</f>
        <v>△</v>
      </c>
      <c r="K47" s="127"/>
      <c r="L47" s="106"/>
      <c r="M47" s="128"/>
      <c r="N47" s="110"/>
      <c r="O47" s="112"/>
      <c r="P47" s="21"/>
      <c r="Q47" s="116"/>
      <c r="R47" s="117"/>
      <c r="S47" s="117"/>
      <c r="T47" s="118"/>
      <c r="U47" s="126" t="str">
        <f>IF(U46&gt;V46,"○",IF(U46&lt;V46,"×",IF(U46=V46,"△")))</f>
        <v>×</v>
      </c>
      <c r="V47" s="127"/>
      <c r="W47" s="126"/>
      <c r="X47" s="127"/>
      <c r="Y47" s="126" t="str">
        <f>IF(Y46&gt;Z46,"○",IF(Y46&lt;Z46,"×",IF(Y46=Z46,"△")))</f>
        <v>×</v>
      </c>
      <c r="Z47" s="127"/>
      <c r="AA47" s="120"/>
      <c r="AB47" s="122"/>
      <c r="AC47" s="123"/>
      <c r="AD47" s="125"/>
    </row>
    <row r="48" spans="1:30" ht="24" customHeight="1">
      <c r="A48" s="2"/>
      <c r="B48" s="99" t="str">
        <f>L10</f>
        <v>鹿沼東光FC</v>
      </c>
      <c r="C48" s="100"/>
      <c r="D48" s="100"/>
      <c r="E48" s="101"/>
      <c r="F48" s="48">
        <f>S29</f>
        <v>0</v>
      </c>
      <c r="G48" s="49">
        <f>M29</f>
        <v>0</v>
      </c>
      <c r="H48" s="50">
        <f>S35</f>
        <v>0</v>
      </c>
      <c r="I48" s="51">
        <f>M35</f>
        <v>0</v>
      </c>
      <c r="J48" s="40"/>
      <c r="K48" s="41"/>
      <c r="L48" s="105">
        <f>IF(F48&gt;G48,3,IF(F48=G48,1))+IF(H48&gt;I48,3,IF(H48=I48,1))</f>
        <v>2</v>
      </c>
      <c r="M48" s="109">
        <f>F48-G48+H48-I48+J48-K48</f>
        <v>0</v>
      </c>
      <c r="N48" s="109">
        <f>F48+H48+J48</f>
        <v>0</v>
      </c>
      <c r="O48" s="111">
        <v>2</v>
      </c>
      <c r="P48" s="21"/>
      <c r="Q48" s="113" t="str">
        <f>AA10</f>
        <v>日光JFC</v>
      </c>
      <c r="R48" s="114"/>
      <c r="S48" s="114"/>
      <c r="T48" s="115"/>
      <c r="U48" s="48">
        <f>S32</f>
        <v>0</v>
      </c>
      <c r="V48" s="49">
        <f>M32</f>
        <v>0</v>
      </c>
      <c r="W48" s="50">
        <f>S38</f>
        <v>3</v>
      </c>
      <c r="X48" s="51">
        <f>M38</f>
        <v>0</v>
      </c>
      <c r="Y48" s="40"/>
      <c r="Z48" s="41"/>
      <c r="AA48" s="119">
        <f>IF(U48&gt;V48,3,IF(U48=V48,1))+IF(W48&gt;X48,3,IF(W48=X48,1))</f>
        <v>4</v>
      </c>
      <c r="AB48" s="121">
        <f>U48-V48+W48-X48+Y48-Z48</f>
        <v>3</v>
      </c>
      <c r="AC48" s="121">
        <f>U48+W48+Y48</f>
        <v>3</v>
      </c>
      <c r="AD48" s="124">
        <v>2</v>
      </c>
    </row>
    <row r="49" spans="1:30" ht="24" customHeight="1">
      <c r="A49" s="2"/>
      <c r="B49" s="102"/>
      <c r="C49" s="103"/>
      <c r="D49" s="103"/>
      <c r="E49" s="104"/>
      <c r="F49" s="126" t="str">
        <f>IF(F48&gt;G48,"○",IF(F48&lt;G48,"×",IF(F48=G48,"△")))</f>
        <v>△</v>
      </c>
      <c r="G49" s="127"/>
      <c r="H49" s="126" t="str">
        <f>IF(H48&gt;I48,"○",IF(H48&lt;I48,"×",IF(H48=I48,"△")))</f>
        <v>△</v>
      </c>
      <c r="I49" s="127"/>
      <c r="J49" s="126"/>
      <c r="K49" s="127"/>
      <c r="L49" s="106"/>
      <c r="M49" s="128"/>
      <c r="N49" s="110"/>
      <c r="O49" s="112"/>
      <c r="P49" s="21"/>
      <c r="Q49" s="116"/>
      <c r="R49" s="117"/>
      <c r="S49" s="117"/>
      <c r="T49" s="118"/>
      <c r="U49" s="126" t="str">
        <f>IF(U48&gt;V48,"○",IF(U48&lt;V48,"×",IF(U48=V48,"△")))</f>
        <v>△</v>
      </c>
      <c r="V49" s="127"/>
      <c r="W49" s="126" t="str">
        <f>IF(W48&gt;X48,"○",IF(W48&lt;X48,"×",IF(W48=X48,"△")))</f>
        <v>○</v>
      </c>
      <c r="X49" s="127"/>
      <c r="Y49" s="126"/>
      <c r="Z49" s="127"/>
      <c r="AA49" s="120"/>
      <c r="AB49" s="122"/>
      <c r="AC49" s="123"/>
      <c r="AD49" s="125"/>
    </row>
    <row r="50" spans="1:26" ht="7.5" customHeight="1">
      <c r="A50" s="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6" customHeight="1">
      <c r="A51" s="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31" ht="24" customHeight="1">
      <c r="A52" s="2"/>
      <c r="B52" s="130" t="s">
        <v>35</v>
      </c>
      <c r="C52" s="130"/>
      <c r="D52" s="130"/>
      <c r="E52" s="130"/>
      <c r="F52" s="130"/>
      <c r="G52" s="130"/>
      <c r="H52" s="22"/>
      <c r="I52" s="22"/>
      <c r="J52" s="22"/>
      <c r="K52" s="22"/>
      <c r="L52" s="22"/>
      <c r="M52" s="36"/>
      <c r="N52" s="24"/>
      <c r="O52" s="26"/>
      <c r="P52" s="26"/>
      <c r="Q52" s="26"/>
      <c r="R52" s="27"/>
      <c r="S52" s="37"/>
      <c r="T52" s="22"/>
      <c r="U52" s="22"/>
      <c r="V52" s="22"/>
      <c r="W52" s="22"/>
      <c r="X52" s="22"/>
      <c r="Y52" s="22"/>
      <c r="Z52" s="21"/>
      <c r="AA52" s="30"/>
      <c r="AB52" s="30"/>
      <c r="AC52" s="30"/>
      <c r="AD52" s="30"/>
      <c r="AE52" s="30"/>
    </row>
    <row r="53" spans="1:31" ht="3" customHeight="1">
      <c r="A53" s="2"/>
      <c r="B53" s="21"/>
      <c r="C53" s="26"/>
      <c r="D53" s="35"/>
      <c r="E53" s="35"/>
      <c r="F53" s="21"/>
      <c r="G53" s="22"/>
      <c r="H53" s="22"/>
      <c r="I53" s="22"/>
      <c r="J53" s="22"/>
      <c r="K53" s="22"/>
      <c r="L53" s="22"/>
      <c r="M53" s="36"/>
      <c r="N53" s="24"/>
      <c r="O53" s="26"/>
      <c r="P53" s="26"/>
      <c r="Q53" s="26"/>
      <c r="R53" s="27"/>
      <c r="S53" s="37"/>
      <c r="T53" s="22"/>
      <c r="U53" s="22"/>
      <c r="V53" s="22"/>
      <c r="W53" s="22"/>
      <c r="X53" s="22"/>
      <c r="Y53" s="22"/>
      <c r="Z53" s="21"/>
      <c r="AA53" s="30"/>
      <c r="AB53" s="30"/>
      <c r="AC53" s="30"/>
      <c r="AD53" s="30"/>
      <c r="AE53" s="30"/>
    </row>
    <row r="54" spans="1:31" ht="18.75" customHeight="1">
      <c r="A54" s="2"/>
      <c r="B54" s="21"/>
      <c r="C54" s="56" t="s">
        <v>36</v>
      </c>
      <c r="D54" s="60">
        <v>0.5694444444444444</v>
      </c>
      <c r="E54" s="60"/>
      <c r="F54" s="21"/>
      <c r="G54" s="129" t="s">
        <v>37</v>
      </c>
      <c r="H54" s="131" t="s">
        <v>5</v>
      </c>
      <c r="I54" s="131"/>
      <c r="J54" s="131"/>
      <c r="K54" s="131"/>
      <c r="L54" s="131"/>
      <c r="M54" s="59">
        <f>O54+O55</f>
        <v>1</v>
      </c>
      <c r="N54" s="55" t="s">
        <v>24</v>
      </c>
      <c r="O54" s="25">
        <v>1</v>
      </c>
      <c r="P54" s="26" t="s">
        <v>9</v>
      </c>
      <c r="Q54" s="25">
        <v>0</v>
      </c>
      <c r="R54" s="67" t="s">
        <v>25</v>
      </c>
      <c r="S54" s="133">
        <f>Q54+Q55</f>
        <v>0</v>
      </c>
      <c r="T54" s="129" t="s">
        <v>38</v>
      </c>
      <c r="U54" s="131" t="s">
        <v>47</v>
      </c>
      <c r="V54" s="131"/>
      <c r="W54" s="131"/>
      <c r="X54" s="131"/>
      <c r="Y54" s="131"/>
      <c r="Z54" s="21"/>
      <c r="AA54" s="132" t="s">
        <v>54</v>
      </c>
      <c r="AB54" s="132"/>
      <c r="AC54" s="132"/>
      <c r="AD54" s="132"/>
      <c r="AE54" s="132"/>
    </row>
    <row r="55" spans="1:31" ht="18.75" customHeight="1">
      <c r="A55" s="2"/>
      <c r="B55" s="21"/>
      <c r="C55" s="56"/>
      <c r="D55" s="60"/>
      <c r="E55" s="60"/>
      <c r="F55" s="21"/>
      <c r="G55" s="129"/>
      <c r="H55" s="131"/>
      <c r="I55" s="131"/>
      <c r="J55" s="131"/>
      <c r="K55" s="131"/>
      <c r="L55" s="131"/>
      <c r="M55" s="59"/>
      <c r="N55" s="55"/>
      <c r="O55" s="25">
        <v>0</v>
      </c>
      <c r="P55" s="26" t="s">
        <v>9</v>
      </c>
      <c r="Q55" s="25">
        <v>0</v>
      </c>
      <c r="R55" s="67"/>
      <c r="S55" s="133"/>
      <c r="T55" s="129"/>
      <c r="U55" s="131"/>
      <c r="V55" s="131"/>
      <c r="W55" s="131"/>
      <c r="X55" s="131"/>
      <c r="Y55" s="131"/>
      <c r="Z55" s="21"/>
      <c r="AA55" s="132"/>
      <c r="AB55" s="132"/>
      <c r="AC55" s="132"/>
      <c r="AD55" s="132"/>
      <c r="AE55" s="132"/>
    </row>
    <row r="56" spans="1:31" ht="18.75" customHeight="1">
      <c r="A56" s="2"/>
      <c r="B56" s="21"/>
      <c r="C56" s="26"/>
      <c r="D56" s="35"/>
      <c r="E56" s="35"/>
      <c r="F56" s="21"/>
      <c r="G56" s="42"/>
      <c r="H56" s="42"/>
      <c r="I56" s="42"/>
      <c r="J56" s="42"/>
      <c r="K56" s="42"/>
      <c r="L56" s="42"/>
      <c r="M56" s="23"/>
      <c r="N56" s="24"/>
      <c r="O56" s="26"/>
      <c r="P56" s="26"/>
      <c r="Q56" s="26"/>
      <c r="R56" s="27"/>
      <c r="S56" s="43"/>
      <c r="T56" s="42"/>
      <c r="U56" s="42"/>
      <c r="V56" s="42"/>
      <c r="W56" s="42"/>
      <c r="X56" s="42"/>
      <c r="Y56" s="42"/>
      <c r="Z56" s="21"/>
      <c r="AA56" s="30"/>
      <c r="AB56" s="30"/>
      <c r="AC56" s="30"/>
      <c r="AD56" s="30"/>
      <c r="AE56" s="30"/>
    </row>
    <row r="57" spans="1:31" ht="18.75" customHeight="1">
      <c r="A57" s="2"/>
      <c r="B57" s="21"/>
      <c r="C57" s="56" t="s">
        <v>39</v>
      </c>
      <c r="D57" s="60">
        <v>0.6041666666666666</v>
      </c>
      <c r="E57" s="60"/>
      <c r="F57" s="21"/>
      <c r="G57" s="129" t="s">
        <v>40</v>
      </c>
      <c r="H57" s="131" t="s">
        <v>19</v>
      </c>
      <c r="I57" s="131"/>
      <c r="J57" s="131"/>
      <c r="K57" s="131"/>
      <c r="L57" s="131"/>
      <c r="M57" s="59">
        <f>O57+O58</f>
        <v>3</v>
      </c>
      <c r="N57" s="55" t="s">
        <v>24</v>
      </c>
      <c r="O57" s="25">
        <v>2</v>
      </c>
      <c r="P57" s="26" t="s">
        <v>9</v>
      </c>
      <c r="Q57" s="25">
        <v>0</v>
      </c>
      <c r="R57" s="67" t="s">
        <v>25</v>
      </c>
      <c r="S57" s="133">
        <f>Q57+Q58</f>
        <v>0</v>
      </c>
      <c r="T57" s="129" t="s">
        <v>56</v>
      </c>
      <c r="U57" s="131" t="s">
        <v>3</v>
      </c>
      <c r="V57" s="131"/>
      <c r="W57" s="131"/>
      <c r="X57" s="131"/>
      <c r="Y57" s="131"/>
      <c r="Z57" s="21"/>
      <c r="AA57" s="132" t="s">
        <v>55</v>
      </c>
      <c r="AB57" s="132"/>
      <c r="AC57" s="132"/>
      <c r="AD57" s="132"/>
      <c r="AE57" s="132"/>
    </row>
    <row r="58" spans="1:31" ht="18.75" customHeight="1">
      <c r="A58" s="2"/>
      <c r="B58" s="21"/>
      <c r="C58" s="56"/>
      <c r="D58" s="60"/>
      <c r="E58" s="60"/>
      <c r="F58" s="21"/>
      <c r="G58" s="129"/>
      <c r="H58" s="131"/>
      <c r="I58" s="131"/>
      <c r="J58" s="131"/>
      <c r="K58" s="131"/>
      <c r="L58" s="131"/>
      <c r="M58" s="59"/>
      <c r="N58" s="55"/>
      <c r="O58" s="25">
        <v>1</v>
      </c>
      <c r="P58" s="26" t="s">
        <v>9</v>
      </c>
      <c r="Q58" s="25">
        <v>0</v>
      </c>
      <c r="R58" s="67"/>
      <c r="S58" s="133"/>
      <c r="T58" s="129"/>
      <c r="U58" s="131"/>
      <c r="V58" s="131"/>
      <c r="W58" s="131"/>
      <c r="X58" s="131"/>
      <c r="Y58" s="131"/>
      <c r="Z58" s="21"/>
      <c r="AA58" s="132"/>
      <c r="AB58" s="132"/>
      <c r="AC58" s="132"/>
      <c r="AD58" s="132"/>
      <c r="AE58" s="132"/>
    </row>
    <row r="59" spans="1:31" ht="11.25" customHeight="1">
      <c r="A59" s="1"/>
      <c r="B59" s="21"/>
      <c r="C59" s="26"/>
      <c r="D59" s="35"/>
      <c r="E59" s="35"/>
      <c r="F59" s="21"/>
      <c r="G59" s="22"/>
      <c r="H59" s="22"/>
      <c r="I59" s="22"/>
      <c r="J59" s="22"/>
      <c r="K59" s="22"/>
      <c r="L59" s="22"/>
      <c r="M59" s="36"/>
      <c r="N59" s="24"/>
      <c r="O59" s="26"/>
      <c r="P59" s="26"/>
      <c r="Q59" s="26"/>
      <c r="R59" s="27"/>
      <c r="S59" s="37"/>
      <c r="T59" s="22"/>
      <c r="U59" s="22"/>
      <c r="V59" s="22"/>
      <c r="W59" s="22"/>
      <c r="X59" s="22"/>
      <c r="Y59" s="22"/>
      <c r="Z59" s="21"/>
      <c r="AA59" s="30"/>
      <c r="AB59" s="30"/>
      <c r="AC59" s="30"/>
      <c r="AD59" s="30"/>
      <c r="AE59" s="30"/>
    </row>
    <row r="60" spans="1:27" ht="21.75" customHeight="1">
      <c r="A60" s="1"/>
      <c r="C60" s="134" t="s">
        <v>41</v>
      </c>
      <c r="D60" s="134"/>
      <c r="E60" s="134"/>
      <c r="F60" s="134"/>
      <c r="G60" s="135" t="s">
        <v>5</v>
      </c>
      <c r="H60" s="135"/>
      <c r="I60" s="135"/>
      <c r="J60" s="135"/>
      <c r="K60" s="135"/>
      <c r="L60" s="135"/>
      <c r="M60" s="135"/>
      <c r="N60" s="135"/>
      <c r="O60" s="21"/>
      <c r="P60" s="134" t="s">
        <v>42</v>
      </c>
      <c r="Q60" s="134"/>
      <c r="R60" s="134"/>
      <c r="S60" s="134"/>
      <c r="T60" s="135" t="s">
        <v>19</v>
      </c>
      <c r="U60" s="135"/>
      <c r="V60" s="135"/>
      <c r="W60" s="135"/>
      <c r="X60" s="135"/>
      <c r="Y60" s="135"/>
      <c r="Z60" s="135"/>
      <c r="AA60" s="135"/>
    </row>
    <row r="61" spans="1:27" ht="13.5">
      <c r="A61" s="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2"/>
      <c r="U61" s="52"/>
      <c r="V61" s="52"/>
      <c r="W61" s="52"/>
      <c r="X61" s="52"/>
      <c r="Y61" s="52"/>
      <c r="Z61" s="52"/>
      <c r="AA61" s="52"/>
    </row>
    <row r="62" spans="1:27" ht="28.5">
      <c r="A62" s="1"/>
      <c r="O62" s="21"/>
      <c r="P62" s="136"/>
      <c r="Q62" s="136"/>
      <c r="R62" s="136"/>
      <c r="S62" s="136"/>
      <c r="T62" s="137"/>
      <c r="U62" s="137"/>
      <c r="V62" s="137"/>
      <c r="W62" s="137"/>
      <c r="X62" s="137"/>
      <c r="Y62" s="137"/>
      <c r="Z62" s="137"/>
      <c r="AA62" s="137"/>
    </row>
    <row r="63" spans="1:26" ht="13.5">
      <c r="A63" s="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15" ht="13.5">
      <c r="A64" s="1"/>
      <c r="B64" s="2"/>
      <c r="C64" s="2"/>
      <c r="D64" s="2"/>
      <c r="E64" s="2"/>
      <c r="F64" s="2"/>
      <c r="G64" s="2"/>
      <c r="H64" s="2"/>
      <c r="J64" s="2"/>
      <c r="K64" s="2"/>
      <c r="L64" s="2"/>
      <c r="M64" s="2"/>
      <c r="N64" s="2"/>
      <c r="O64" s="2"/>
    </row>
    <row r="65" spans="1:15" ht="13.5">
      <c r="A65" s="1"/>
      <c r="B65" s="2"/>
      <c r="C65" s="2"/>
      <c r="D65" s="2"/>
      <c r="E65" s="2"/>
      <c r="F65" s="2"/>
      <c r="G65" s="2"/>
      <c r="H65" s="2"/>
      <c r="J65" s="2"/>
      <c r="K65" s="2"/>
      <c r="L65" s="2"/>
      <c r="M65" s="2"/>
      <c r="N65" s="2"/>
      <c r="O65" s="2"/>
    </row>
    <row r="66" spans="1:15" ht="13.5">
      <c r="A66" s="1"/>
      <c r="B66" s="2"/>
      <c r="C66" s="2"/>
      <c r="D66" s="2"/>
      <c r="E66" s="2"/>
      <c r="F66" s="2"/>
      <c r="G66" s="2"/>
      <c r="H66" s="2"/>
      <c r="J66" s="2"/>
      <c r="K66" s="2"/>
      <c r="L66" s="2"/>
      <c r="M66" s="2"/>
      <c r="N66" s="2"/>
      <c r="O66" s="2"/>
    </row>
    <row r="67" spans="1:15" ht="13.5">
      <c r="A67" s="1"/>
      <c r="B67" s="2"/>
      <c r="C67" s="2"/>
      <c r="D67" s="2"/>
      <c r="E67" s="2"/>
      <c r="F67" s="2"/>
      <c r="G67" s="2"/>
      <c r="H67" s="2"/>
      <c r="J67" s="2"/>
      <c r="K67" s="2"/>
      <c r="L67" s="2"/>
      <c r="M67" s="2"/>
      <c r="N67" s="2"/>
      <c r="O67" s="2"/>
    </row>
    <row r="68" spans="1:15" ht="13.5">
      <c r="A68" s="1"/>
      <c r="B68" s="2"/>
      <c r="C68" s="2"/>
      <c r="D68" s="2"/>
      <c r="E68" s="2"/>
      <c r="F68" s="2"/>
      <c r="G68" s="2"/>
      <c r="H68" s="2"/>
      <c r="J68" s="2"/>
      <c r="K68" s="2"/>
      <c r="L68" s="2"/>
      <c r="M68" s="2"/>
      <c r="N68" s="2"/>
      <c r="O68" s="2"/>
    </row>
    <row r="69" spans="1:15" ht="13.5">
      <c r="A69" s="1"/>
      <c r="B69" s="2"/>
      <c r="C69" s="2"/>
      <c r="D69" s="2"/>
      <c r="E69" s="2"/>
      <c r="F69" s="2"/>
      <c r="G69" s="2"/>
      <c r="H69" s="2"/>
      <c r="J69" s="2"/>
      <c r="K69" s="2"/>
      <c r="L69" s="2"/>
      <c r="M69" s="2"/>
      <c r="N69" s="2"/>
      <c r="O69" s="2"/>
    </row>
    <row r="70" spans="1:15" ht="13.5">
      <c r="A70" s="1"/>
      <c r="B70" s="2"/>
      <c r="C70" s="2"/>
      <c r="D70" s="2"/>
      <c r="E70" s="2"/>
      <c r="F70" s="2"/>
      <c r="G70" s="2"/>
      <c r="H70" s="2"/>
      <c r="J70" s="2"/>
      <c r="K70" s="2"/>
      <c r="L70" s="2"/>
      <c r="M70" s="2"/>
      <c r="N70" s="2"/>
      <c r="O70" s="2"/>
    </row>
    <row r="71" spans="1:15" ht="13.5">
      <c r="A71" s="1"/>
      <c r="B71" s="2"/>
      <c r="C71" s="2"/>
      <c r="D71" s="2"/>
      <c r="E71" s="2"/>
      <c r="F71" s="2"/>
      <c r="G71" s="2"/>
      <c r="H71" s="2"/>
      <c r="J71" s="2"/>
      <c r="K71" s="2"/>
      <c r="L71" s="2"/>
      <c r="M71" s="2"/>
      <c r="N71" s="2"/>
      <c r="O71" s="2"/>
    </row>
    <row r="72" spans="1:15" ht="13.5">
      <c r="A72" s="1"/>
      <c r="B72" s="2"/>
      <c r="C72" s="2"/>
      <c r="D72" s="2"/>
      <c r="E72" s="2"/>
      <c r="F72" s="2"/>
      <c r="G72" s="2"/>
      <c r="H72" s="2"/>
      <c r="J72" s="2"/>
      <c r="K72" s="2"/>
      <c r="L72" s="2"/>
      <c r="M72" s="2"/>
      <c r="N72" s="2"/>
      <c r="O72" s="2"/>
    </row>
    <row r="73" spans="1:15" ht="13.5">
      <c r="A73" s="1"/>
      <c r="B73" s="2"/>
      <c r="C73" s="2"/>
      <c r="D73" s="2"/>
      <c r="E73" s="2"/>
      <c r="F73" s="2"/>
      <c r="G73" s="2"/>
      <c r="H73" s="2"/>
      <c r="J73" s="2"/>
      <c r="K73" s="2"/>
      <c r="L73" s="2"/>
      <c r="M73" s="2"/>
      <c r="N73" s="2"/>
      <c r="O73" s="2"/>
    </row>
    <row r="74" spans="1:15" ht="13.5">
      <c r="A74" s="1"/>
      <c r="B74" s="2"/>
      <c r="C74" s="2"/>
      <c r="D74" s="2"/>
      <c r="E74" s="2"/>
      <c r="F74" s="2"/>
      <c r="G74" s="2"/>
      <c r="H74" s="2"/>
      <c r="J74" s="2"/>
      <c r="K74" s="2"/>
      <c r="L74" s="2"/>
      <c r="M74" s="2"/>
      <c r="N74" s="2"/>
      <c r="O74" s="2"/>
    </row>
    <row r="75" spans="1:15" ht="13.5">
      <c r="A75" s="1"/>
      <c r="B75" s="2"/>
      <c r="C75" s="2"/>
      <c r="D75" s="2"/>
      <c r="E75" s="2"/>
      <c r="F75" s="2"/>
      <c r="G75" s="2"/>
      <c r="H75" s="2"/>
      <c r="J75" s="2"/>
      <c r="K75" s="2"/>
      <c r="L75" s="2"/>
      <c r="M75" s="2"/>
      <c r="N75" s="2"/>
      <c r="O75" s="2"/>
    </row>
    <row r="76" spans="1:15" ht="13.5">
      <c r="A76" s="1"/>
      <c r="B76" s="2"/>
      <c r="C76" s="2"/>
      <c r="D76" s="2"/>
      <c r="E76" s="2"/>
      <c r="F76" s="2"/>
      <c r="G76" s="2"/>
      <c r="H76" s="2"/>
      <c r="J76" s="2"/>
      <c r="K76" s="2"/>
      <c r="L76" s="2"/>
      <c r="M76" s="2"/>
      <c r="N76" s="2"/>
      <c r="O76" s="2"/>
    </row>
    <row r="77" spans="1:15" ht="13.5">
      <c r="A77" s="1"/>
      <c r="B77" s="2"/>
      <c r="C77" s="2"/>
      <c r="D77" s="2"/>
      <c r="E77" s="2"/>
      <c r="F77" s="2"/>
      <c r="G77" s="2"/>
      <c r="H77" s="2"/>
      <c r="J77" s="2"/>
      <c r="K77" s="2"/>
      <c r="L77" s="2"/>
      <c r="M77" s="2"/>
      <c r="N77" s="2"/>
      <c r="O77" s="2"/>
    </row>
    <row r="78" spans="1:15" ht="13.5">
      <c r="A78" s="1"/>
      <c r="B78" s="2"/>
      <c r="C78" s="2"/>
      <c r="D78" s="2"/>
      <c r="E78" s="2"/>
      <c r="F78" s="2"/>
      <c r="G78" s="2"/>
      <c r="H78" s="2"/>
      <c r="J78" s="2"/>
      <c r="K78" s="2"/>
      <c r="L78" s="2"/>
      <c r="M78" s="2"/>
      <c r="N78" s="2"/>
      <c r="O78" s="2"/>
    </row>
    <row r="79" spans="1:15" ht="13.5">
      <c r="A79" s="1"/>
      <c r="B79" s="2"/>
      <c r="C79" s="2"/>
      <c r="D79" s="2"/>
      <c r="E79" s="2"/>
      <c r="F79" s="2"/>
      <c r="G79" s="2"/>
      <c r="H79" s="2"/>
      <c r="J79" s="2"/>
      <c r="K79" s="2"/>
      <c r="L79" s="2"/>
      <c r="M79" s="2"/>
      <c r="N79" s="2"/>
      <c r="O79" s="2"/>
    </row>
    <row r="80" spans="1:15" ht="13.5">
      <c r="A80" s="1"/>
      <c r="B80" s="2"/>
      <c r="C80" s="2"/>
      <c r="D80" s="2"/>
      <c r="E80" s="2"/>
      <c r="F80" s="2"/>
      <c r="G80" s="2"/>
      <c r="H80" s="2"/>
      <c r="J80" s="2"/>
      <c r="K80" s="2"/>
      <c r="L80" s="2"/>
      <c r="M80" s="2"/>
      <c r="N80" s="2"/>
      <c r="O80" s="2"/>
    </row>
    <row r="81" spans="1:15" ht="13.5">
      <c r="A81" s="1"/>
      <c r="B81" s="2"/>
      <c r="C81" s="2"/>
      <c r="D81" s="2"/>
      <c r="E81" s="2"/>
      <c r="F81" s="2"/>
      <c r="G81" s="2"/>
      <c r="H81" s="2"/>
      <c r="J81" s="2"/>
      <c r="K81" s="2"/>
      <c r="L81" s="2"/>
      <c r="M81" s="2"/>
      <c r="N81" s="2"/>
      <c r="O81" s="2"/>
    </row>
    <row r="82" spans="1:15" ht="13.5">
      <c r="A82" s="1"/>
      <c r="B82" s="2"/>
      <c r="C82" s="2"/>
      <c r="D82" s="2"/>
      <c r="E82" s="2"/>
      <c r="F82" s="2"/>
      <c r="G82" s="2"/>
      <c r="H82" s="2"/>
      <c r="J82" s="2"/>
      <c r="K82" s="2"/>
      <c r="L82" s="2"/>
      <c r="M82" s="2"/>
      <c r="N82" s="2"/>
      <c r="O82" s="2"/>
    </row>
    <row r="83" spans="1:15" ht="13.5">
      <c r="A83" s="1"/>
      <c r="B83" s="2"/>
      <c r="C83" s="2"/>
      <c r="D83" s="2"/>
      <c r="E83" s="2"/>
      <c r="F83" s="2"/>
      <c r="G83" s="2"/>
      <c r="H83" s="2"/>
      <c r="J83" s="2"/>
      <c r="K83" s="2"/>
      <c r="L83" s="2"/>
      <c r="M83" s="2"/>
      <c r="N83" s="2"/>
      <c r="O83" s="2"/>
    </row>
    <row r="84" spans="1:15" ht="13.5">
      <c r="A84" s="1"/>
      <c r="B84" s="2"/>
      <c r="C84" s="2"/>
      <c r="D84" s="2"/>
      <c r="E84" s="2"/>
      <c r="F84" s="2"/>
      <c r="G84" s="2"/>
      <c r="H84" s="2"/>
      <c r="J84" s="2"/>
      <c r="K84" s="2"/>
      <c r="L84" s="2"/>
      <c r="M84" s="2"/>
      <c r="N84" s="2"/>
      <c r="O84" s="2"/>
    </row>
    <row r="85" spans="1:15" ht="13.5">
      <c r="A85" s="1"/>
      <c r="B85" s="2"/>
      <c r="C85" s="2"/>
      <c r="D85" s="2"/>
      <c r="E85" s="2"/>
      <c r="F85" s="2"/>
      <c r="G85" s="2"/>
      <c r="H85" s="2"/>
      <c r="J85" s="2"/>
      <c r="K85" s="2"/>
      <c r="L85" s="2"/>
      <c r="M85" s="2"/>
      <c r="N85" s="2"/>
      <c r="O85" s="2"/>
    </row>
    <row r="86" spans="1:15" ht="13.5">
      <c r="A86" s="1"/>
      <c r="B86" s="2"/>
      <c r="C86" s="2"/>
      <c r="D86" s="2"/>
      <c r="E86" s="2"/>
      <c r="F86" s="2"/>
      <c r="G86" s="2"/>
      <c r="H86" s="2"/>
      <c r="J86" s="2"/>
      <c r="K86" s="2"/>
      <c r="L86" s="2"/>
      <c r="M86" s="2"/>
      <c r="N86" s="2"/>
      <c r="O86" s="2"/>
    </row>
    <row r="87" spans="1:15" ht="13.5">
      <c r="A87" s="1"/>
      <c r="B87" s="2"/>
      <c r="C87" s="2"/>
      <c r="D87" s="2"/>
      <c r="E87" s="2"/>
      <c r="F87" s="2"/>
      <c r="G87" s="2"/>
      <c r="H87" s="2"/>
      <c r="J87" s="2"/>
      <c r="K87" s="2"/>
      <c r="L87" s="2"/>
      <c r="M87" s="2"/>
      <c r="N87" s="2"/>
      <c r="O87" s="2"/>
    </row>
    <row r="88" spans="1:15" ht="13.5">
      <c r="A88" s="1"/>
      <c r="B88" s="2"/>
      <c r="C88" s="2"/>
      <c r="D88" s="2"/>
      <c r="E88" s="2"/>
      <c r="F88" s="2"/>
      <c r="G88" s="2"/>
      <c r="H88" s="2"/>
      <c r="J88" s="2"/>
      <c r="K88" s="2"/>
      <c r="L88" s="2"/>
      <c r="M88" s="2"/>
      <c r="N88" s="2"/>
      <c r="O88" s="2"/>
    </row>
    <row r="89" spans="1:15" ht="13.5">
      <c r="A89" s="1"/>
      <c r="B89" s="2"/>
      <c r="C89" s="2"/>
      <c r="D89" s="2"/>
      <c r="E89" s="2"/>
      <c r="F89" s="2"/>
      <c r="G89" s="2"/>
      <c r="H89" s="2"/>
      <c r="J89" s="2"/>
      <c r="K89" s="2"/>
      <c r="L89" s="2"/>
      <c r="M89" s="2"/>
      <c r="N89" s="2"/>
      <c r="O89" s="2"/>
    </row>
    <row r="90" spans="1:15" ht="13.5">
      <c r="A90" s="1"/>
      <c r="B90" s="2"/>
      <c r="C90" s="2"/>
      <c r="D90" s="2"/>
      <c r="E90" s="2"/>
      <c r="F90" s="2"/>
      <c r="G90" s="2"/>
      <c r="H90" s="2"/>
      <c r="J90" s="2"/>
      <c r="K90" s="2"/>
      <c r="L90" s="2"/>
      <c r="M90" s="2"/>
      <c r="N90" s="2"/>
      <c r="O90" s="2"/>
    </row>
    <row r="91" spans="1:15" ht="13.5">
      <c r="A91" s="1"/>
      <c r="B91" s="2"/>
      <c r="C91" s="2"/>
      <c r="D91" s="2"/>
      <c r="E91" s="2"/>
      <c r="F91" s="2"/>
      <c r="G91" s="2"/>
      <c r="H91" s="2"/>
      <c r="J91" s="2"/>
      <c r="K91" s="2"/>
      <c r="L91" s="2"/>
      <c r="M91" s="2"/>
      <c r="N91" s="2"/>
      <c r="O91" s="2"/>
    </row>
    <row r="92" spans="1:15" ht="13.5">
      <c r="A92" s="1"/>
      <c r="B92" s="2"/>
      <c r="C92" s="2"/>
      <c r="D92" s="2"/>
      <c r="E92" s="2"/>
      <c r="F92" s="2"/>
      <c r="G92" s="2"/>
      <c r="H92" s="2"/>
      <c r="J92" s="2"/>
      <c r="K92" s="2"/>
      <c r="L92" s="2"/>
      <c r="M92" s="2"/>
      <c r="N92" s="2"/>
      <c r="O92" s="2"/>
    </row>
    <row r="93" spans="1:15" ht="13.5">
      <c r="A93" s="1"/>
      <c r="B93" s="2"/>
      <c r="C93" s="2"/>
      <c r="D93" s="2"/>
      <c r="E93" s="2"/>
      <c r="F93" s="2"/>
      <c r="G93" s="2"/>
      <c r="H93" s="2"/>
      <c r="J93" s="2"/>
      <c r="K93" s="2"/>
      <c r="L93" s="2"/>
      <c r="M93" s="2"/>
      <c r="N93" s="2"/>
      <c r="O93" s="2"/>
    </row>
    <row r="94" spans="1:15" ht="13.5">
      <c r="A94" s="1"/>
      <c r="B94" s="2"/>
      <c r="C94" s="2"/>
      <c r="D94" s="2"/>
      <c r="E94" s="2"/>
      <c r="F94" s="2"/>
      <c r="G94" s="2"/>
      <c r="H94" s="2"/>
      <c r="J94" s="2"/>
      <c r="K94" s="2"/>
      <c r="L94" s="2"/>
      <c r="M94" s="2"/>
      <c r="N94" s="2"/>
      <c r="O94" s="2"/>
    </row>
    <row r="95" spans="1:15" ht="13.5">
      <c r="A95" s="1"/>
      <c r="B95" s="2"/>
      <c r="C95" s="2"/>
      <c r="D95" s="2"/>
      <c r="E95" s="2"/>
      <c r="F95" s="2"/>
      <c r="G95" s="2"/>
      <c r="H95" s="2"/>
      <c r="J95" s="2"/>
      <c r="K95" s="2"/>
      <c r="L95" s="2"/>
      <c r="M95" s="2"/>
      <c r="N95" s="2"/>
      <c r="O95" s="2"/>
    </row>
    <row r="96" spans="1:15" ht="13.5">
      <c r="A96" s="1"/>
      <c r="B96" s="2"/>
      <c r="C96" s="2"/>
      <c r="D96" s="2"/>
      <c r="E96" s="2"/>
      <c r="F96" s="2"/>
      <c r="G96" s="2"/>
      <c r="H96" s="2"/>
      <c r="J96" s="2"/>
      <c r="K96" s="2"/>
      <c r="L96" s="2"/>
      <c r="M96" s="2"/>
      <c r="N96" s="2"/>
      <c r="O96" s="2"/>
    </row>
    <row r="97" spans="1:15" ht="13.5">
      <c r="A97" s="1"/>
      <c r="B97" s="2"/>
      <c r="C97" s="2"/>
      <c r="D97" s="2"/>
      <c r="E97" s="2"/>
      <c r="F97" s="2"/>
      <c r="G97" s="2"/>
      <c r="H97" s="2"/>
      <c r="J97" s="2"/>
      <c r="K97" s="2"/>
      <c r="L97" s="2"/>
      <c r="M97" s="2"/>
      <c r="N97" s="2"/>
      <c r="O97" s="2"/>
    </row>
    <row r="98" spans="1:15" ht="13.5">
      <c r="A98" s="1"/>
      <c r="B98" s="2"/>
      <c r="C98" s="2"/>
      <c r="D98" s="2"/>
      <c r="E98" s="2"/>
      <c r="F98" s="2"/>
      <c r="G98" s="2"/>
      <c r="H98" s="2"/>
      <c r="J98" s="2"/>
      <c r="K98" s="2"/>
      <c r="L98" s="2"/>
      <c r="M98" s="2"/>
      <c r="N98" s="2"/>
      <c r="O98" s="2"/>
    </row>
    <row r="99" spans="1:16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</sheetData>
  <mergeCells count="166">
    <mergeCell ref="P60:S60"/>
    <mergeCell ref="T60:AA60"/>
    <mergeCell ref="P62:S62"/>
    <mergeCell ref="T62:AA62"/>
    <mergeCell ref="T57:T58"/>
    <mergeCell ref="U57:Y58"/>
    <mergeCell ref="AA57:AE58"/>
    <mergeCell ref="C60:F60"/>
    <mergeCell ref="G60:N60"/>
    <mergeCell ref="M57:M58"/>
    <mergeCell ref="N57:N58"/>
    <mergeCell ref="R57:R58"/>
    <mergeCell ref="S57:S58"/>
    <mergeCell ref="C57:C58"/>
    <mergeCell ref="D57:E58"/>
    <mergeCell ref="G57:G58"/>
    <mergeCell ref="H57:L58"/>
    <mergeCell ref="S54:S55"/>
    <mergeCell ref="T54:T55"/>
    <mergeCell ref="U54:Y55"/>
    <mergeCell ref="AA54:AE55"/>
    <mergeCell ref="H54:L55"/>
    <mergeCell ref="M54:M55"/>
    <mergeCell ref="N54:N55"/>
    <mergeCell ref="R54:R55"/>
    <mergeCell ref="C54:C55"/>
    <mergeCell ref="D54:E55"/>
    <mergeCell ref="G54:G55"/>
    <mergeCell ref="B52:G52"/>
    <mergeCell ref="AC48:AC49"/>
    <mergeCell ref="AD48:AD49"/>
    <mergeCell ref="F49:G49"/>
    <mergeCell ref="H49:I49"/>
    <mergeCell ref="J49:K49"/>
    <mergeCell ref="U49:V49"/>
    <mergeCell ref="W49:X49"/>
    <mergeCell ref="Y49:Z49"/>
    <mergeCell ref="O48:O49"/>
    <mergeCell ref="Q48:T49"/>
    <mergeCell ref="AA48:AA49"/>
    <mergeCell ref="AB48:AB49"/>
    <mergeCell ref="B48:E49"/>
    <mergeCell ref="L48:L49"/>
    <mergeCell ref="M48:M49"/>
    <mergeCell ref="N48:N49"/>
    <mergeCell ref="AC46:AC47"/>
    <mergeCell ref="AD46:AD47"/>
    <mergeCell ref="F47:G47"/>
    <mergeCell ref="H47:I47"/>
    <mergeCell ref="J47:K47"/>
    <mergeCell ref="U47:V47"/>
    <mergeCell ref="W47:X47"/>
    <mergeCell ref="Y47:Z47"/>
    <mergeCell ref="O46:O47"/>
    <mergeCell ref="Q46:T47"/>
    <mergeCell ref="AA46:AA47"/>
    <mergeCell ref="AB46:AB47"/>
    <mergeCell ref="B46:E47"/>
    <mergeCell ref="L46:L47"/>
    <mergeCell ref="M46:M47"/>
    <mergeCell ref="N46:N47"/>
    <mergeCell ref="AB44:AB45"/>
    <mergeCell ref="AC44:AC45"/>
    <mergeCell ref="AD44:AD45"/>
    <mergeCell ref="F45:G45"/>
    <mergeCell ref="H45:I45"/>
    <mergeCell ref="J45:K45"/>
    <mergeCell ref="U45:V45"/>
    <mergeCell ref="W45:X45"/>
    <mergeCell ref="Y45:Z45"/>
    <mergeCell ref="AB42:AB43"/>
    <mergeCell ref="AC42:AC43"/>
    <mergeCell ref="AD42:AD43"/>
    <mergeCell ref="B44:E45"/>
    <mergeCell ref="L44:L45"/>
    <mergeCell ref="M44:M45"/>
    <mergeCell ref="N44:N45"/>
    <mergeCell ref="O44:O45"/>
    <mergeCell ref="Q44:T45"/>
    <mergeCell ref="AA44:AA45"/>
    <mergeCell ref="U42:V43"/>
    <mergeCell ref="W42:X43"/>
    <mergeCell ref="Y42:Z43"/>
    <mergeCell ref="AA42:AA43"/>
    <mergeCell ref="AA38:AE39"/>
    <mergeCell ref="B42:E43"/>
    <mergeCell ref="F42:G43"/>
    <mergeCell ref="H42:I43"/>
    <mergeCell ref="J42:K43"/>
    <mergeCell ref="L42:L43"/>
    <mergeCell ref="M42:M43"/>
    <mergeCell ref="N42:N43"/>
    <mergeCell ref="O42:O43"/>
    <mergeCell ref="Q42:T43"/>
    <mergeCell ref="N38:N39"/>
    <mergeCell ref="R38:R39"/>
    <mergeCell ref="S38:S39"/>
    <mergeCell ref="T38:Y39"/>
    <mergeCell ref="AA32:AE33"/>
    <mergeCell ref="C35:C36"/>
    <mergeCell ref="D35:E36"/>
    <mergeCell ref="G35:L36"/>
    <mergeCell ref="M35:M36"/>
    <mergeCell ref="N35:N36"/>
    <mergeCell ref="R35:R36"/>
    <mergeCell ref="S35:S36"/>
    <mergeCell ref="T35:Y36"/>
    <mergeCell ref="AA35:AE36"/>
    <mergeCell ref="N32:N33"/>
    <mergeCell ref="R32:R33"/>
    <mergeCell ref="S32:S33"/>
    <mergeCell ref="T32:Y33"/>
    <mergeCell ref="C32:C33"/>
    <mergeCell ref="D32:E33"/>
    <mergeCell ref="G32:L33"/>
    <mergeCell ref="M32:M33"/>
    <mergeCell ref="R29:R30"/>
    <mergeCell ref="S29:S30"/>
    <mergeCell ref="T29:Y30"/>
    <mergeCell ref="AA29:AE30"/>
    <mergeCell ref="R26:R27"/>
    <mergeCell ref="S26:S27"/>
    <mergeCell ref="T26:Y27"/>
    <mergeCell ref="AA26:AE27"/>
    <mergeCell ref="AA22:AE22"/>
    <mergeCell ref="C23:C24"/>
    <mergeCell ref="D23:E24"/>
    <mergeCell ref="G23:L24"/>
    <mergeCell ref="M23:M24"/>
    <mergeCell ref="N23:N24"/>
    <mergeCell ref="R23:R24"/>
    <mergeCell ref="S23:S24"/>
    <mergeCell ref="T23:Y24"/>
    <mergeCell ref="AA23:AE24"/>
    <mergeCell ref="S9:T9"/>
    <mergeCell ref="W9:X9"/>
    <mergeCell ref="AA9:AB9"/>
    <mergeCell ref="D10:E20"/>
    <mergeCell ref="H10:I20"/>
    <mergeCell ref="L10:M20"/>
    <mergeCell ref="S10:T20"/>
    <mergeCell ref="W10:X20"/>
    <mergeCell ref="AA10:AB20"/>
    <mergeCell ref="B3:O3"/>
    <mergeCell ref="T3:AD3"/>
    <mergeCell ref="W4:AC4"/>
    <mergeCell ref="H5:I5"/>
    <mergeCell ref="N5:R5"/>
    <mergeCell ref="W5:X5"/>
    <mergeCell ref="G38:L39"/>
    <mergeCell ref="M38:M39"/>
    <mergeCell ref="C26:C27"/>
    <mergeCell ref="D26:E27"/>
    <mergeCell ref="G26:L27"/>
    <mergeCell ref="M26:M27"/>
    <mergeCell ref="C38:C39"/>
    <mergeCell ref="D38:E39"/>
    <mergeCell ref="D29:E30"/>
    <mergeCell ref="G29:L30"/>
    <mergeCell ref="N26:N27"/>
    <mergeCell ref="C29:C30"/>
    <mergeCell ref="D9:E9"/>
    <mergeCell ref="H9:I9"/>
    <mergeCell ref="L9:M9"/>
    <mergeCell ref="M29:M30"/>
    <mergeCell ref="N29:N30"/>
  </mergeCells>
  <printOptions/>
  <pageMargins left="0.7086614173228347" right="0.5511811023622047" top="0.5118110236220472" bottom="0.31496062992125984" header="0.6299212598425197" footer="0.5118110236220472"/>
  <pageSetup horizontalDpi="300" verticalDpi="300" orientation="portrait" paperSize="9" scale="68" r:id="rId2"/>
  <rowBreaks count="1" manualBreakCount="1">
    <brk id="59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2"/>
  <sheetViews>
    <sheetView zoomScale="75" zoomScaleNormal="75" workbookViewId="0" topLeftCell="A37">
      <selection activeCell="AE10" sqref="AE10"/>
    </sheetView>
  </sheetViews>
  <sheetFormatPr defaultColWidth="9.00390625" defaultRowHeight="13.5"/>
  <cols>
    <col min="1" max="2" width="2.25390625" style="0" customWidth="1"/>
    <col min="3" max="16384" width="4.375" style="0" customWidth="1"/>
  </cols>
  <sheetData>
    <row r="1" ht="38.25" customHeight="1">
      <c r="B1" s="44" t="s">
        <v>43</v>
      </c>
    </row>
    <row r="2" ht="4.5" customHeight="1"/>
    <row r="3" spans="1:30" ht="26.25" customHeight="1">
      <c r="A3" s="2"/>
      <c r="B3" s="61" t="s">
        <v>44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S3" s="4"/>
      <c r="T3" s="62" t="s">
        <v>67</v>
      </c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29" ht="7.5" customHeight="1">
      <c r="A4" s="2"/>
      <c r="W4" s="63"/>
      <c r="X4" s="63"/>
      <c r="Y4" s="63"/>
      <c r="Z4" s="63"/>
      <c r="AA4" s="63"/>
      <c r="AB4" s="63"/>
      <c r="AC4" s="63"/>
    </row>
    <row r="5" spans="1:25" ht="19.5" customHeight="1">
      <c r="A5" s="2"/>
      <c r="D5" s="5"/>
      <c r="E5" s="5"/>
      <c r="F5" s="5"/>
      <c r="G5" s="5"/>
      <c r="H5" s="64" t="s">
        <v>65</v>
      </c>
      <c r="I5" s="64"/>
      <c r="J5" s="5"/>
      <c r="N5" s="65"/>
      <c r="O5" s="65"/>
      <c r="P5" s="65"/>
      <c r="Q5" s="65"/>
      <c r="R5" s="65"/>
      <c r="S5" s="5"/>
      <c r="T5" s="5"/>
      <c r="U5" s="5"/>
      <c r="V5" s="5"/>
      <c r="W5" s="64" t="s">
        <v>66</v>
      </c>
      <c r="X5" s="64"/>
      <c r="Y5" s="5"/>
    </row>
    <row r="6" spans="1:28" ht="16.5" customHeight="1">
      <c r="A6" s="2"/>
      <c r="D6" s="3"/>
      <c r="E6" s="6"/>
      <c r="F6" s="6"/>
      <c r="G6" s="7"/>
      <c r="H6" s="8"/>
      <c r="I6" s="6"/>
      <c r="J6" s="6"/>
      <c r="K6" s="6"/>
      <c r="L6" s="6"/>
      <c r="M6" s="3"/>
      <c r="N6" s="3"/>
      <c r="S6" s="3"/>
      <c r="T6" s="6"/>
      <c r="U6" s="6"/>
      <c r="V6" s="7"/>
      <c r="W6" s="8"/>
      <c r="X6" s="6"/>
      <c r="Y6" s="6"/>
      <c r="Z6" s="6"/>
      <c r="AA6" s="6"/>
      <c r="AB6" s="3"/>
    </row>
    <row r="7" spans="1:28" ht="16.5" customHeight="1">
      <c r="A7" s="2"/>
      <c r="D7" s="9"/>
      <c r="E7" s="10"/>
      <c r="F7" s="3"/>
      <c r="G7" s="11"/>
      <c r="H7" s="12"/>
      <c r="I7" s="3"/>
      <c r="J7" s="13"/>
      <c r="K7" s="3"/>
      <c r="L7" s="14"/>
      <c r="M7" s="3"/>
      <c r="N7" s="3"/>
      <c r="S7" s="9"/>
      <c r="T7" s="10"/>
      <c r="U7" s="3"/>
      <c r="V7" s="11"/>
      <c r="W7" s="12"/>
      <c r="X7" s="3"/>
      <c r="Y7" s="13"/>
      <c r="Z7" s="3"/>
      <c r="AA7" s="14"/>
      <c r="AB7" s="3"/>
    </row>
    <row r="8" spans="1:28" ht="16.5" customHeight="1">
      <c r="A8" s="2"/>
      <c r="D8" s="9"/>
      <c r="E8" s="15"/>
      <c r="F8" s="15"/>
      <c r="G8" s="3"/>
      <c r="H8" s="9"/>
      <c r="I8" s="16"/>
      <c r="J8" s="16"/>
      <c r="K8" s="16"/>
      <c r="L8" s="9"/>
      <c r="M8" s="3"/>
      <c r="N8" s="3"/>
      <c r="S8" s="9"/>
      <c r="T8" s="15"/>
      <c r="U8" s="15"/>
      <c r="V8" s="3"/>
      <c r="W8" s="9"/>
      <c r="X8" s="16"/>
      <c r="Y8" s="16"/>
      <c r="Z8" s="16"/>
      <c r="AA8" s="9"/>
      <c r="AB8" s="3"/>
    </row>
    <row r="9" spans="1:28" ht="20.25" customHeight="1">
      <c r="A9" s="2"/>
      <c r="D9" s="57">
        <v>7</v>
      </c>
      <c r="E9" s="57"/>
      <c r="F9" s="15"/>
      <c r="G9" s="16"/>
      <c r="H9" s="57">
        <v>8</v>
      </c>
      <c r="I9" s="57"/>
      <c r="J9" s="16"/>
      <c r="K9" s="16"/>
      <c r="L9" s="57">
        <v>9</v>
      </c>
      <c r="M9" s="57"/>
      <c r="N9" s="16"/>
      <c r="S9" s="57">
        <v>10</v>
      </c>
      <c r="T9" s="57"/>
      <c r="U9" s="15"/>
      <c r="V9" s="16"/>
      <c r="W9" s="57">
        <v>11</v>
      </c>
      <c r="X9" s="57"/>
      <c r="Y9" s="16"/>
      <c r="Z9" s="16"/>
      <c r="AA9" s="57">
        <v>12</v>
      </c>
      <c r="AB9" s="57"/>
    </row>
    <row r="10" spans="1:28" ht="18.75" customHeight="1">
      <c r="A10" s="2"/>
      <c r="D10" s="66" t="s">
        <v>8</v>
      </c>
      <c r="E10" s="66"/>
      <c r="F10" s="17"/>
      <c r="G10" s="17"/>
      <c r="H10" s="66" t="s">
        <v>7</v>
      </c>
      <c r="I10" s="66"/>
      <c r="J10" s="17"/>
      <c r="K10" s="17"/>
      <c r="L10" s="157" t="s">
        <v>10</v>
      </c>
      <c r="M10" s="157"/>
      <c r="N10" s="17"/>
      <c r="O10" s="18"/>
      <c r="P10" s="18"/>
      <c r="Q10" s="18"/>
      <c r="R10" s="19"/>
      <c r="S10" s="157" t="s">
        <v>6</v>
      </c>
      <c r="T10" s="157"/>
      <c r="U10" s="17"/>
      <c r="V10" s="17"/>
      <c r="W10" s="66" t="s">
        <v>68</v>
      </c>
      <c r="X10" s="66"/>
      <c r="Y10" s="17"/>
      <c r="Z10" s="17"/>
      <c r="AA10" s="157" t="s">
        <v>69</v>
      </c>
      <c r="AB10" s="157"/>
    </row>
    <row r="11" spans="1:28" ht="18.75" customHeight="1">
      <c r="A11" s="2"/>
      <c r="D11" s="66"/>
      <c r="E11" s="66"/>
      <c r="F11" s="17"/>
      <c r="G11" s="17"/>
      <c r="H11" s="66"/>
      <c r="I11" s="66"/>
      <c r="J11" s="17"/>
      <c r="K11" s="17"/>
      <c r="L11" s="157"/>
      <c r="M11" s="157"/>
      <c r="N11" s="17"/>
      <c r="O11" s="18"/>
      <c r="P11" s="18"/>
      <c r="Q11" s="18"/>
      <c r="R11" s="19"/>
      <c r="S11" s="157"/>
      <c r="T11" s="157"/>
      <c r="U11" s="17"/>
      <c r="V11" s="17"/>
      <c r="W11" s="66"/>
      <c r="X11" s="66"/>
      <c r="Y11" s="17"/>
      <c r="Z11" s="17"/>
      <c r="AA11" s="157"/>
      <c r="AB11" s="157"/>
    </row>
    <row r="12" spans="1:28" ht="18.75" customHeight="1">
      <c r="A12" s="2"/>
      <c r="D12" s="66"/>
      <c r="E12" s="66"/>
      <c r="F12" s="17"/>
      <c r="G12" s="17"/>
      <c r="H12" s="66"/>
      <c r="I12" s="66"/>
      <c r="J12" s="17"/>
      <c r="K12" s="17"/>
      <c r="L12" s="157"/>
      <c r="M12" s="157"/>
      <c r="N12" s="17"/>
      <c r="O12" s="18"/>
      <c r="P12" s="18"/>
      <c r="Q12" s="18"/>
      <c r="R12" s="19"/>
      <c r="S12" s="157"/>
      <c r="T12" s="157"/>
      <c r="U12" s="17"/>
      <c r="V12" s="17"/>
      <c r="W12" s="66"/>
      <c r="X12" s="66"/>
      <c r="Y12" s="17"/>
      <c r="Z12" s="17"/>
      <c r="AA12" s="157"/>
      <c r="AB12" s="157"/>
    </row>
    <row r="13" spans="1:28" ht="18.75" customHeight="1">
      <c r="A13" s="2"/>
      <c r="D13" s="66"/>
      <c r="E13" s="66"/>
      <c r="F13" s="17"/>
      <c r="G13" s="17"/>
      <c r="H13" s="66"/>
      <c r="I13" s="66"/>
      <c r="J13" s="17"/>
      <c r="K13" s="17"/>
      <c r="L13" s="157"/>
      <c r="M13" s="157"/>
      <c r="N13" s="17"/>
      <c r="O13" s="18"/>
      <c r="P13" s="18"/>
      <c r="Q13" s="18"/>
      <c r="R13" s="19"/>
      <c r="S13" s="157"/>
      <c r="T13" s="157"/>
      <c r="U13" s="17"/>
      <c r="V13" s="17"/>
      <c r="W13" s="66"/>
      <c r="X13" s="66"/>
      <c r="Y13" s="17"/>
      <c r="Z13" s="17"/>
      <c r="AA13" s="157"/>
      <c r="AB13" s="157"/>
    </row>
    <row r="14" spans="1:28" ht="18.75" customHeight="1">
      <c r="A14" s="2"/>
      <c r="D14" s="66"/>
      <c r="E14" s="66"/>
      <c r="F14" s="17"/>
      <c r="G14" s="17"/>
      <c r="H14" s="66"/>
      <c r="I14" s="66"/>
      <c r="J14" s="17"/>
      <c r="K14" s="17"/>
      <c r="L14" s="157"/>
      <c r="M14" s="157"/>
      <c r="N14" s="17"/>
      <c r="O14" s="18"/>
      <c r="P14" s="18"/>
      <c r="Q14" s="18"/>
      <c r="R14" s="19"/>
      <c r="S14" s="157"/>
      <c r="T14" s="157"/>
      <c r="U14" s="17"/>
      <c r="V14" s="17"/>
      <c r="W14" s="66"/>
      <c r="X14" s="66"/>
      <c r="Y14" s="17"/>
      <c r="Z14" s="17"/>
      <c r="AA14" s="157"/>
      <c r="AB14" s="157"/>
    </row>
    <row r="15" spans="1:28" ht="18.75" customHeight="1">
      <c r="A15" s="2"/>
      <c r="D15" s="66"/>
      <c r="E15" s="66"/>
      <c r="F15" s="17"/>
      <c r="G15" s="17"/>
      <c r="H15" s="66"/>
      <c r="I15" s="66"/>
      <c r="J15" s="17"/>
      <c r="K15" s="17"/>
      <c r="L15" s="157"/>
      <c r="M15" s="157"/>
      <c r="N15" s="17"/>
      <c r="O15" s="18"/>
      <c r="P15" s="18"/>
      <c r="Q15" s="18"/>
      <c r="R15" s="19"/>
      <c r="S15" s="157"/>
      <c r="T15" s="157"/>
      <c r="U15" s="17"/>
      <c r="V15" s="17"/>
      <c r="W15" s="66"/>
      <c r="X15" s="66"/>
      <c r="Y15" s="17"/>
      <c r="Z15" s="17"/>
      <c r="AA15" s="157"/>
      <c r="AB15" s="157"/>
    </row>
    <row r="16" spans="1:28" ht="18.75" customHeight="1">
      <c r="A16" s="2"/>
      <c r="D16" s="66"/>
      <c r="E16" s="66"/>
      <c r="F16" s="17"/>
      <c r="G16" s="17"/>
      <c r="H16" s="66"/>
      <c r="I16" s="66"/>
      <c r="J16" s="17"/>
      <c r="K16" s="17"/>
      <c r="L16" s="157"/>
      <c r="M16" s="157"/>
      <c r="N16" s="17"/>
      <c r="O16" s="18"/>
      <c r="P16" s="18"/>
      <c r="Q16" s="18"/>
      <c r="R16" s="19"/>
      <c r="S16" s="157"/>
      <c r="T16" s="157"/>
      <c r="U16" s="17"/>
      <c r="V16" s="17"/>
      <c r="W16" s="66"/>
      <c r="X16" s="66"/>
      <c r="Y16" s="17"/>
      <c r="Z16" s="17"/>
      <c r="AA16" s="157"/>
      <c r="AB16" s="157"/>
    </row>
    <row r="17" spans="1:28" ht="18.75" customHeight="1">
      <c r="A17" s="2"/>
      <c r="D17" s="66"/>
      <c r="E17" s="66"/>
      <c r="F17" s="17"/>
      <c r="G17" s="17"/>
      <c r="H17" s="66"/>
      <c r="I17" s="66"/>
      <c r="J17" s="17"/>
      <c r="K17" s="17"/>
      <c r="L17" s="157"/>
      <c r="M17" s="157"/>
      <c r="N17" s="17"/>
      <c r="O17" s="18"/>
      <c r="P17" s="18"/>
      <c r="Q17" s="18"/>
      <c r="R17" s="19"/>
      <c r="S17" s="157"/>
      <c r="T17" s="157"/>
      <c r="U17" s="17"/>
      <c r="V17" s="17"/>
      <c r="W17" s="66"/>
      <c r="X17" s="66"/>
      <c r="Y17" s="17"/>
      <c r="Z17" s="17"/>
      <c r="AA17" s="157"/>
      <c r="AB17" s="157"/>
    </row>
    <row r="18" spans="1:28" ht="4.5" customHeight="1">
      <c r="A18" s="2"/>
      <c r="D18" s="66"/>
      <c r="E18" s="66"/>
      <c r="F18" s="17"/>
      <c r="G18" s="17"/>
      <c r="H18" s="66"/>
      <c r="I18" s="66"/>
      <c r="J18" s="17"/>
      <c r="K18" s="17"/>
      <c r="L18" s="157"/>
      <c r="M18" s="157"/>
      <c r="N18" s="17"/>
      <c r="O18" s="18"/>
      <c r="P18" s="18"/>
      <c r="Q18" s="18"/>
      <c r="R18" s="19"/>
      <c r="S18" s="157"/>
      <c r="T18" s="157"/>
      <c r="U18" s="17"/>
      <c r="V18" s="17"/>
      <c r="W18" s="66"/>
      <c r="X18" s="66"/>
      <c r="Y18" s="17"/>
      <c r="Z18" s="17"/>
      <c r="AA18" s="157"/>
      <c r="AB18" s="157"/>
    </row>
    <row r="19" spans="1:28" ht="12" customHeight="1">
      <c r="A19" s="2"/>
      <c r="D19" s="66"/>
      <c r="E19" s="66"/>
      <c r="F19" s="17"/>
      <c r="G19" s="17"/>
      <c r="H19" s="66"/>
      <c r="I19" s="66"/>
      <c r="J19" s="17"/>
      <c r="K19" s="17"/>
      <c r="L19" s="157"/>
      <c r="M19" s="157"/>
      <c r="N19" s="17"/>
      <c r="O19" s="18"/>
      <c r="P19" s="18"/>
      <c r="Q19" s="18"/>
      <c r="R19" s="19"/>
      <c r="S19" s="157"/>
      <c r="T19" s="157"/>
      <c r="U19" s="17"/>
      <c r="V19" s="17"/>
      <c r="W19" s="66"/>
      <c r="X19" s="66"/>
      <c r="Y19" s="17"/>
      <c r="Z19" s="17"/>
      <c r="AA19" s="157"/>
      <c r="AB19" s="157"/>
    </row>
    <row r="20" spans="1:28" ht="12" customHeight="1">
      <c r="A20" s="2"/>
      <c r="D20" s="66"/>
      <c r="E20" s="66"/>
      <c r="F20" s="17"/>
      <c r="G20" s="17"/>
      <c r="H20" s="66"/>
      <c r="I20" s="66"/>
      <c r="J20" s="17"/>
      <c r="K20" s="17"/>
      <c r="L20" s="157"/>
      <c r="M20" s="157"/>
      <c r="N20" s="17"/>
      <c r="O20" s="18"/>
      <c r="P20" s="18"/>
      <c r="Q20" s="18"/>
      <c r="R20" s="19"/>
      <c r="S20" s="157"/>
      <c r="T20" s="157"/>
      <c r="U20" s="17"/>
      <c r="V20" s="17"/>
      <c r="W20" s="66"/>
      <c r="X20" s="66"/>
      <c r="Y20" s="17"/>
      <c r="Z20" s="17"/>
      <c r="AA20" s="157"/>
      <c r="AB20" s="157"/>
    </row>
    <row r="21" ht="6.75" customHeight="1">
      <c r="A21" s="2"/>
    </row>
    <row r="22" spans="1:31" ht="16.5" customHeight="1">
      <c r="A22" s="2"/>
      <c r="AA22" s="63" t="s">
        <v>22</v>
      </c>
      <c r="AB22" s="63"/>
      <c r="AC22" s="63"/>
      <c r="AD22" s="63"/>
      <c r="AE22" s="63"/>
    </row>
    <row r="23" spans="1:31" ht="21" customHeight="1">
      <c r="A23" s="2"/>
      <c r="C23" s="56" t="s">
        <v>23</v>
      </c>
      <c r="D23" s="60">
        <v>0.375</v>
      </c>
      <c r="E23" s="60"/>
      <c r="F23" s="21"/>
      <c r="G23" s="58" t="str">
        <f>D10</f>
        <v>鹿沼西FC</v>
      </c>
      <c r="H23" s="58"/>
      <c r="I23" s="58"/>
      <c r="J23" s="58"/>
      <c r="K23" s="58"/>
      <c r="L23" s="58"/>
      <c r="M23" s="59">
        <f>O23+O24</f>
        <v>0</v>
      </c>
      <c r="N23" s="55" t="s">
        <v>24</v>
      </c>
      <c r="O23" s="25">
        <v>0</v>
      </c>
      <c r="P23" s="26" t="s">
        <v>9</v>
      </c>
      <c r="Q23" s="25">
        <v>1</v>
      </c>
      <c r="R23" s="67" t="s">
        <v>25</v>
      </c>
      <c r="S23" s="68">
        <f>Q23+Q24</f>
        <v>5</v>
      </c>
      <c r="T23" s="58" t="str">
        <f>H10</f>
        <v>KSC鹿沼</v>
      </c>
      <c r="U23" s="58"/>
      <c r="V23" s="58"/>
      <c r="W23" s="58"/>
      <c r="X23" s="58"/>
      <c r="Y23" s="58"/>
      <c r="Z23" s="21"/>
      <c r="AA23" s="132" t="s">
        <v>70</v>
      </c>
      <c r="AB23" s="132"/>
      <c r="AC23" s="132"/>
      <c r="AD23" s="132"/>
      <c r="AE23" s="132"/>
    </row>
    <row r="24" spans="1:31" ht="21" customHeight="1">
      <c r="A24" s="2"/>
      <c r="C24" s="56"/>
      <c r="D24" s="60"/>
      <c r="E24" s="60"/>
      <c r="F24" s="21"/>
      <c r="G24" s="58"/>
      <c r="H24" s="58"/>
      <c r="I24" s="58"/>
      <c r="J24" s="58"/>
      <c r="K24" s="58"/>
      <c r="L24" s="58"/>
      <c r="M24" s="59"/>
      <c r="N24" s="55"/>
      <c r="O24" s="25">
        <v>0</v>
      </c>
      <c r="P24" s="26" t="s">
        <v>9</v>
      </c>
      <c r="Q24" s="25">
        <v>4</v>
      </c>
      <c r="R24" s="67"/>
      <c r="S24" s="68"/>
      <c r="T24" s="58"/>
      <c r="U24" s="58"/>
      <c r="V24" s="58"/>
      <c r="W24" s="58"/>
      <c r="X24" s="58"/>
      <c r="Y24" s="58"/>
      <c r="Z24" s="21"/>
      <c r="AA24" s="132"/>
      <c r="AB24" s="132"/>
      <c r="AC24" s="132"/>
      <c r="AD24" s="132"/>
      <c r="AE24" s="132"/>
    </row>
    <row r="25" spans="1:31" ht="12" customHeight="1">
      <c r="A25" s="2"/>
      <c r="C25" s="20"/>
      <c r="D25" s="29"/>
      <c r="E25" s="29"/>
      <c r="F25" s="21"/>
      <c r="G25" s="22"/>
      <c r="H25" s="22"/>
      <c r="I25" s="22"/>
      <c r="J25" s="22"/>
      <c r="K25" s="30"/>
      <c r="L25" s="30"/>
      <c r="M25" s="23"/>
      <c r="N25" s="24"/>
      <c r="O25" s="26"/>
      <c r="P25" s="26"/>
      <c r="Q25" s="26"/>
      <c r="R25" s="27"/>
      <c r="S25" s="28"/>
      <c r="T25" s="22"/>
      <c r="U25" s="22"/>
      <c r="V25" s="22"/>
      <c r="W25" s="22"/>
      <c r="X25" s="30"/>
      <c r="Y25" s="30"/>
      <c r="Z25" s="21"/>
      <c r="AA25" s="31"/>
      <c r="AB25" s="31"/>
      <c r="AC25" s="31"/>
      <c r="AD25" s="31"/>
      <c r="AE25" s="31"/>
    </row>
    <row r="26" spans="1:31" ht="21" customHeight="1">
      <c r="A26" s="2"/>
      <c r="C26" s="56" t="s">
        <v>26</v>
      </c>
      <c r="D26" s="60">
        <v>0.40277777777777773</v>
      </c>
      <c r="E26" s="60"/>
      <c r="F26" s="21"/>
      <c r="G26" s="156" t="str">
        <f>S10</f>
        <v>今市第三　　　　　カルナヴァル</v>
      </c>
      <c r="H26" s="156"/>
      <c r="I26" s="156"/>
      <c r="J26" s="156"/>
      <c r="K26" s="156"/>
      <c r="L26" s="156"/>
      <c r="M26" s="59">
        <f>O26+O27</f>
        <v>5</v>
      </c>
      <c r="N26" s="55" t="s">
        <v>24</v>
      </c>
      <c r="O26" s="25">
        <v>3</v>
      </c>
      <c r="P26" s="26" t="s">
        <v>9</v>
      </c>
      <c r="Q26" s="25">
        <v>0</v>
      </c>
      <c r="R26" s="67" t="s">
        <v>25</v>
      </c>
      <c r="S26" s="68">
        <f>Q26+Q27</f>
        <v>0</v>
      </c>
      <c r="T26" s="58" t="str">
        <f>W10</f>
        <v>今市ジュニオール</v>
      </c>
      <c r="U26" s="58"/>
      <c r="V26" s="58"/>
      <c r="W26" s="58"/>
      <c r="X26" s="58"/>
      <c r="Y26" s="58"/>
      <c r="Z26" s="21"/>
      <c r="AA26" s="69" t="s">
        <v>71</v>
      </c>
      <c r="AB26" s="69"/>
      <c r="AC26" s="69"/>
      <c r="AD26" s="69"/>
      <c r="AE26" s="69"/>
    </row>
    <row r="27" spans="1:31" ht="24" customHeight="1">
      <c r="A27" s="2"/>
      <c r="C27" s="56"/>
      <c r="D27" s="60"/>
      <c r="E27" s="60"/>
      <c r="F27" s="21"/>
      <c r="G27" s="156"/>
      <c r="H27" s="156"/>
      <c r="I27" s="156"/>
      <c r="J27" s="156"/>
      <c r="K27" s="156"/>
      <c r="L27" s="156"/>
      <c r="M27" s="59"/>
      <c r="N27" s="55"/>
      <c r="O27" s="25">
        <v>2</v>
      </c>
      <c r="P27" s="26" t="s">
        <v>9</v>
      </c>
      <c r="Q27" s="25">
        <v>0</v>
      </c>
      <c r="R27" s="67"/>
      <c r="S27" s="68"/>
      <c r="T27" s="58"/>
      <c r="U27" s="58"/>
      <c r="V27" s="58"/>
      <c r="W27" s="58"/>
      <c r="X27" s="58"/>
      <c r="Y27" s="58"/>
      <c r="Z27" s="21"/>
      <c r="AA27" s="69"/>
      <c r="AB27" s="69"/>
      <c r="AC27" s="69"/>
      <c r="AD27" s="69"/>
      <c r="AE27" s="69"/>
    </row>
    <row r="28" spans="1:31" ht="12" customHeight="1">
      <c r="A28" s="2"/>
      <c r="C28" s="20"/>
      <c r="D28" s="29"/>
      <c r="E28" s="29"/>
      <c r="F28" s="21"/>
      <c r="G28" s="22"/>
      <c r="H28" s="22"/>
      <c r="I28" s="22"/>
      <c r="J28" s="22"/>
      <c r="K28" s="30"/>
      <c r="L28" s="30"/>
      <c r="M28" s="23"/>
      <c r="N28" s="24"/>
      <c r="O28" s="26"/>
      <c r="P28" s="26"/>
      <c r="Q28" s="26"/>
      <c r="R28" s="27"/>
      <c r="S28" s="28"/>
      <c r="T28" s="22"/>
      <c r="U28" s="22"/>
      <c r="V28" s="22"/>
      <c r="W28" s="22"/>
      <c r="X28" s="30"/>
      <c r="Y28" s="30"/>
      <c r="Z28" s="21"/>
      <c r="AA28" s="31"/>
      <c r="AB28" s="31"/>
      <c r="AC28" s="31"/>
      <c r="AD28" s="31"/>
      <c r="AE28" s="31"/>
    </row>
    <row r="29" spans="1:31" ht="21" customHeight="1">
      <c r="A29" s="2"/>
      <c r="C29" s="56" t="s">
        <v>27</v>
      </c>
      <c r="D29" s="60">
        <v>0.4305555555555556</v>
      </c>
      <c r="E29" s="60"/>
      <c r="F29" s="21"/>
      <c r="G29" s="70" t="str">
        <f>D10</f>
        <v>鹿沼西FC</v>
      </c>
      <c r="H29" s="70"/>
      <c r="I29" s="70"/>
      <c r="J29" s="70"/>
      <c r="K29" s="70"/>
      <c r="L29" s="70"/>
      <c r="M29" s="59">
        <f>O29+O30</f>
        <v>0</v>
      </c>
      <c r="N29" s="55" t="s">
        <v>24</v>
      </c>
      <c r="O29" s="25">
        <v>0</v>
      </c>
      <c r="P29" s="26" t="s">
        <v>9</v>
      </c>
      <c r="Q29" s="25">
        <v>4</v>
      </c>
      <c r="R29" s="67" t="s">
        <v>25</v>
      </c>
      <c r="S29" s="68">
        <f>Q29+Q30</f>
        <v>4</v>
      </c>
      <c r="T29" s="58" t="str">
        <f>L10</f>
        <v>落合SC　　　　　　　　　２００２日光</v>
      </c>
      <c r="U29" s="58"/>
      <c r="V29" s="58"/>
      <c r="W29" s="58"/>
      <c r="X29" s="58"/>
      <c r="Y29" s="58"/>
      <c r="Z29" s="21"/>
      <c r="AA29" s="132" t="s">
        <v>74</v>
      </c>
      <c r="AB29" s="132"/>
      <c r="AC29" s="132"/>
      <c r="AD29" s="132"/>
      <c r="AE29" s="132"/>
    </row>
    <row r="30" spans="1:31" ht="21" customHeight="1">
      <c r="A30" s="2"/>
      <c r="C30" s="56"/>
      <c r="D30" s="60"/>
      <c r="E30" s="60"/>
      <c r="F30" s="21"/>
      <c r="G30" s="70"/>
      <c r="H30" s="70"/>
      <c r="I30" s="70"/>
      <c r="J30" s="70"/>
      <c r="K30" s="70"/>
      <c r="L30" s="70"/>
      <c r="M30" s="59"/>
      <c r="N30" s="55"/>
      <c r="O30" s="25">
        <v>0</v>
      </c>
      <c r="P30" s="26" t="s">
        <v>9</v>
      </c>
      <c r="Q30" s="25">
        <v>0</v>
      </c>
      <c r="R30" s="67"/>
      <c r="S30" s="68"/>
      <c r="T30" s="58"/>
      <c r="U30" s="58"/>
      <c r="V30" s="58"/>
      <c r="W30" s="58"/>
      <c r="X30" s="58"/>
      <c r="Y30" s="58"/>
      <c r="Z30" s="21"/>
      <c r="AA30" s="132"/>
      <c r="AB30" s="132"/>
      <c r="AC30" s="132"/>
      <c r="AD30" s="132"/>
      <c r="AE30" s="132"/>
    </row>
    <row r="31" spans="1:31" ht="12" customHeight="1">
      <c r="A31" s="2"/>
      <c r="C31" s="20"/>
      <c r="D31" s="29"/>
      <c r="E31" s="29"/>
      <c r="F31" s="21"/>
      <c r="G31" s="22"/>
      <c r="H31" s="22"/>
      <c r="I31" s="22"/>
      <c r="J31" s="22"/>
      <c r="K31" s="30"/>
      <c r="L31" s="30"/>
      <c r="M31" s="23"/>
      <c r="N31" s="24"/>
      <c r="O31" s="26"/>
      <c r="P31" s="26"/>
      <c r="Q31" s="26"/>
      <c r="R31" s="27"/>
      <c r="S31" s="28"/>
      <c r="T31" s="22"/>
      <c r="U31" s="22"/>
      <c r="V31" s="22"/>
      <c r="W31" s="22"/>
      <c r="X31" s="30"/>
      <c r="Y31" s="30"/>
      <c r="Z31" s="21"/>
      <c r="AA31" s="31"/>
      <c r="AB31" s="31"/>
      <c r="AC31" s="31"/>
      <c r="AD31" s="31"/>
      <c r="AE31" s="31"/>
    </row>
    <row r="32" spans="1:31" ht="20.25" customHeight="1">
      <c r="A32" s="2"/>
      <c r="C32" s="56" t="s">
        <v>28</v>
      </c>
      <c r="D32" s="60">
        <v>0.4583333333333333</v>
      </c>
      <c r="E32" s="60"/>
      <c r="F32" s="21"/>
      <c r="G32" s="156" t="str">
        <f>S10</f>
        <v>今市第三　　　　　カルナヴァル</v>
      </c>
      <c r="H32" s="156"/>
      <c r="I32" s="156"/>
      <c r="J32" s="156"/>
      <c r="K32" s="156"/>
      <c r="L32" s="156"/>
      <c r="M32" s="59">
        <f>O32+O33</f>
        <v>1</v>
      </c>
      <c r="N32" s="55" t="s">
        <v>24</v>
      </c>
      <c r="O32" s="25">
        <v>0</v>
      </c>
      <c r="P32" s="26" t="s">
        <v>9</v>
      </c>
      <c r="Q32" s="25">
        <v>0</v>
      </c>
      <c r="R32" s="67" t="s">
        <v>25</v>
      </c>
      <c r="S32" s="68">
        <f>Q32+Q33</f>
        <v>0</v>
      </c>
      <c r="T32" s="156" t="str">
        <f>AA10</f>
        <v>FCあわの　　　　レジェンド</v>
      </c>
      <c r="U32" s="156"/>
      <c r="V32" s="156"/>
      <c r="W32" s="156"/>
      <c r="X32" s="156"/>
      <c r="Y32" s="156"/>
      <c r="Z32" s="21"/>
      <c r="AA32" s="69" t="s">
        <v>72</v>
      </c>
      <c r="AB32" s="69"/>
      <c r="AC32" s="69"/>
      <c r="AD32" s="69"/>
      <c r="AE32" s="69"/>
    </row>
    <row r="33" spans="1:31" ht="23.25" customHeight="1">
      <c r="A33" s="2"/>
      <c r="C33" s="56"/>
      <c r="D33" s="60"/>
      <c r="E33" s="60"/>
      <c r="F33" s="21"/>
      <c r="G33" s="156"/>
      <c r="H33" s="156"/>
      <c r="I33" s="156"/>
      <c r="J33" s="156"/>
      <c r="K33" s="156"/>
      <c r="L33" s="156"/>
      <c r="M33" s="59"/>
      <c r="N33" s="55"/>
      <c r="O33" s="25">
        <v>1</v>
      </c>
      <c r="P33" s="26" t="s">
        <v>9</v>
      </c>
      <c r="Q33" s="25">
        <v>0</v>
      </c>
      <c r="R33" s="67"/>
      <c r="S33" s="68"/>
      <c r="T33" s="156"/>
      <c r="U33" s="156"/>
      <c r="V33" s="156"/>
      <c r="W33" s="156"/>
      <c r="X33" s="156"/>
      <c r="Y33" s="156"/>
      <c r="Z33" s="21"/>
      <c r="AA33" s="69"/>
      <c r="AB33" s="69"/>
      <c r="AC33" s="69"/>
      <c r="AD33" s="69"/>
      <c r="AE33" s="69"/>
    </row>
    <row r="34" spans="1:31" ht="5.25" customHeight="1">
      <c r="A34" s="2"/>
      <c r="C34" s="15"/>
      <c r="D34" s="29"/>
      <c r="E34" s="29"/>
      <c r="F34" s="21"/>
      <c r="G34" s="22"/>
      <c r="H34" s="22"/>
      <c r="I34" s="22"/>
      <c r="J34" s="22"/>
      <c r="K34" s="30"/>
      <c r="L34" s="30"/>
      <c r="M34" s="23"/>
      <c r="N34" s="32"/>
      <c r="O34" s="26"/>
      <c r="P34" s="26"/>
      <c r="Q34" s="26"/>
      <c r="R34" s="33"/>
      <c r="S34" s="28"/>
      <c r="T34" s="22"/>
      <c r="U34" s="22"/>
      <c r="V34" s="22"/>
      <c r="W34" s="22"/>
      <c r="X34" s="30"/>
      <c r="Y34" s="30"/>
      <c r="Z34" s="21"/>
      <c r="AA34" s="31"/>
      <c r="AB34" s="31"/>
      <c r="AC34" s="31"/>
      <c r="AD34" s="31"/>
      <c r="AE34" s="31"/>
    </row>
    <row r="35" spans="1:31" ht="20.25" customHeight="1">
      <c r="A35" s="2"/>
      <c r="C35" s="56" t="s">
        <v>29</v>
      </c>
      <c r="D35" s="60">
        <v>0.4861111111111111</v>
      </c>
      <c r="E35" s="60"/>
      <c r="F35" s="21"/>
      <c r="G35" s="58" t="str">
        <f>H10</f>
        <v>KSC鹿沼</v>
      </c>
      <c r="H35" s="58"/>
      <c r="I35" s="58"/>
      <c r="J35" s="58"/>
      <c r="K35" s="58"/>
      <c r="L35" s="58"/>
      <c r="M35" s="59">
        <f>O35+O36</f>
        <v>3</v>
      </c>
      <c r="N35" s="55" t="s">
        <v>24</v>
      </c>
      <c r="O35" s="25">
        <v>2</v>
      </c>
      <c r="P35" s="26" t="s">
        <v>9</v>
      </c>
      <c r="Q35" s="25">
        <v>0</v>
      </c>
      <c r="R35" s="67" t="s">
        <v>25</v>
      </c>
      <c r="S35" s="68">
        <f>Q35+Q36</f>
        <v>0</v>
      </c>
      <c r="T35" s="58" t="str">
        <f>L10</f>
        <v>落合SC　　　　　　　　　２００２日光</v>
      </c>
      <c r="U35" s="58"/>
      <c r="V35" s="58"/>
      <c r="W35" s="58"/>
      <c r="X35" s="58"/>
      <c r="Y35" s="58"/>
      <c r="Z35" s="21"/>
      <c r="AA35" s="132" t="s">
        <v>75</v>
      </c>
      <c r="AB35" s="132"/>
      <c r="AC35" s="132"/>
      <c r="AD35" s="132"/>
      <c r="AE35" s="132"/>
    </row>
    <row r="36" spans="1:31" ht="23.25" customHeight="1">
      <c r="A36" s="2"/>
      <c r="C36" s="56"/>
      <c r="D36" s="60"/>
      <c r="E36" s="60"/>
      <c r="F36" s="21"/>
      <c r="G36" s="58"/>
      <c r="H36" s="58"/>
      <c r="I36" s="58"/>
      <c r="J36" s="58"/>
      <c r="K36" s="58"/>
      <c r="L36" s="58"/>
      <c r="M36" s="59"/>
      <c r="N36" s="55"/>
      <c r="O36" s="25">
        <v>1</v>
      </c>
      <c r="P36" s="26" t="s">
        <v>9</v>
      </c>
      <c r="Q36" s="25">
        <v>0</v>
      </c>
      <c r="R36" s="67"/>
      <c r="S36" s="68"/>
      <c r="T36" s="58"/>
      <c r="U36" s="58"/>
      <c r="V36" s="58"/>
      <c r="W36" s="58"/>
      <c r="X36" s="58"/>
      <c r="Y36" s="58"/>
      <c r="Z36" s="21"/>
      <c r="AA36" s="132"/>
      <c r="AB36" s="132"/>
      <c r="AC36" s="132"/>
      <c r="AD36" s="132"/>
      <c r="AE36" s="132"/>
    </row>
    <row r="37" spans="1:31" ht="12.75" customHeight="1">
      <c r="A37" s="2"/>
      <c r="D37" s="29"/>
      <c r="E37" s="29"/>
      <c r="F37" s="21"/>
      <c r="G37" s="22"/>
      <c r="H37" s="22"/>
      <c r="I37" s="22"/>
      <c r="J37" s="22"/>
      <c r="K37" s="30"/>
      <c r="L37" s="30"/>
      <c r="M37" s="23"/>
      <c r="N37" s="32"/>
      <c r="O37" s="26"/>
      <c r="P37" s="26"/>
      <c r="Q37" s="26"/>
      <c r="R37" s="33"/>
      <c r="S37" s="28"/>
      <c r="T37" s="22"/>
      <c r="U37" s="22"/>
      <c r="V37" s="22"/>
      <c r="W37" s="22"/>
      <c r="X37" s="30"/>
      <c r="Y37" s="30"/>
      <c r="Z37" s="21"/>
      <c r="AA37" s="34"/>
      <c r="AB37" s="34"/>
      <c r="AC37" s="34"/>
      <c r="AD37" s="34"/>
      <c r="AE37" s="34"/>
    </row>
    <row r="38" spans="1:31" ht="20.25" customHeight="1">
      <c r="A38" s="2"/>
      <c r="C38" s="56" t="s">
        <v>30</v>
      </c>
      <c r="D38" s="60">
        <v>0.513888888888889</v>
      </c>
      <c r="E38" s="60"/>
      <c r="F38" s="21"/>
      <c r="G38" s="58" t="str">
        <f>W10</f>
        <v>今市ジュニオール</v>
      </c>
      <c r="H38" s="58"/>
      <c r="I38" s="58"/>
      <c r="J38" s="58"/>
      <c r="K38" s="58"/>
      <c r="L38" s="58"/>
      <c r="M38" s="59">
        <f>O38+O39</f>
        <v>0</v>
      </c>
      <c r="N38" s="55" t="s">
        <v>24</v>
      </c>
      <c r="O38" s="25">
        <v>0</v>
      </c>
      <c r="P38" s="26" t="s">
        <v>9</v>
      </c>
      <c r="Q38" s="25">
        <v>1</v>
      </c>
      <c r="R38" s="67" t="s">
        <v>25</v>
      </c>
      <c r="S38" s="68">
        <f>Q38+Q39</f>
        <v>2</v>
      </c>
      <c r="T38" s="156" t="str">
        <f>AA10</f>
        <v>FCあわの　　　　レジェンド</v>
      </c>
      <c r="U38" s="156"/>
      <c r="V38" s="156"/>
      <c r="W38" s="156"/>
      <c r="X38" s="156"/>
      <c r="Y38" s="156"/>
      <c r="Z38" s="21"/>
      <c r="AA38" s="69" t="s">
        <v>73</v>
      </c>
      <c r="AB38" s="69"/>
      <c r="AC38" s="69"/>
      <c r="AD38" s="69"/>
      <c r="AE38" s="69"/>
    </row>
    <row r="39" spans="1:31" ht="23.25" customHeight="1">
      <c r="A39" s="2"/>
      <c r="C39" s="56"/>
      <c r="D39" s="60"/>
      <c r="E39" s="60"/>
      <c r="F39" s="21"/>
      <c r="G39" s="58"/>
      <c r="H39" s="58"/>
      <c r="I39" s="58"/>
      <c r="J39" s="58"/>
      <c r="K39" s="58"/>
      <c r="L39" s="58"/>
      <c r="M39" s="59"/>
      <c r="N39" s="55"/>
      <c r="O39" s="25">
        <v>0</v>
      </c>
      <c r="P39" s="26" t="s">
        <v>9</v>
      </c>
      <c r="Q39" s="25">
        <v>1</v>
      </c>
      <c r="R39" s="67"/>
      <c r="S39" s="68"/>
      <c r="T39" s="156"/>
      <c r="U39" s="156"/>
      <c r="V39" s="156"/>
      <c r="W39" s="156"/>
      <c r="X39" s="156"/>
      <c r="Y39" s="156"/>
      <c r="Z39" s="21"/>
      <c r="AA39" s="69"/>
      <c r="AB39" s="69"/>
      <c r="AC39" s="69"/>
      <c r="AD39" s="69"/>
      <c r="AE39" s="69"/>
    </row>
    <row r="40" spans="1:31" ht="12" customHeight="1">
      <c r="A40" s="2"/>
      <c r="B40" s="21"/>
      <c r="C40" s="26"/>
      <c r="D40" s="35"/>
      <c r="E40" s="35"/>
      <c r="F40" s="21"/>
      <c r="G40" s="22"/>
      <c r="H40" s="22"/>
      <c r="I40" s="22"/>
      <c r="J40" s="22"/>
      <c r="K40" s="22"/>
      <c r="L40" s="22"/>
      <c r="M40" s="36"/>
      <c r="N40" s="24"/>
      <c r="O40" s="26"/>
      <c r="P40" s="26"/>
      <c r="Q40" s="26"/>
      <c r="R40" s="27"/>
      <c r="S40" s="37"/>
      <c r="T40" s="22"/>
      <c r="U40" s="22"/>
      <c r="V40" s="22"/>
      <c r="W40" s="22"/>
      <c r="X40" s="22"/>
      <c r="Y40" s="22"/>
      <c r="Z40" s="21"/>
      <c r="AA40" s="30"/>
      <c r="AB40" s="30"/>
      <c r="AC40" s="30"/>
      <c r="AD40" s="30"/>
      <c r="AE40" s="30"/>
    </row>
    <row r="41" spans="1:26" ht="6" customHeight="1">
      <c r="A41" s="2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30" ht="22.5" customHeight="1">
      <c r="A42" s="2"/>
      <c r="B42" s="71" t="str">
        <f>H5</f>
        <v>C</v>
      </c>
      <c r="C42" s="72"/>
      <c r="D42" s="72"/>
      <c r="E42" s="73"/>
      <c r="F42" s="77" t="str">
        <f>B44</f>
        <v>鹿沼西FC</v>
      </c>
      <c r="G42" s="78"/>
      <c r="H42" s="77" t="str">
        <f>B46</f>
        <v>KSC鹿沼</v>
      </c>
      <c r="I42" s="78"/>
      <c r="J42" s="152" t="str">
        <f>B48</f>
        <v>落合SC　　　　　　　　　２００２日光</v>
      </c>
      <c r="K42" s="153"/>
      <c r="L42" s="81" t="s">
        <v>31</v>
      </c>
      <c r="M42" s="83" t="s">
        <v>32</v>
      </c>
      <c r="N42" s="81" t="s">
        <v>33</v>
      </c>
      <c r="O42" s="81" t="s">
        <v>34</v>
      </c>
      <c r="P42" s="21"/>
      <c r="Q42" s="85" t="str">
        <f>W5</f>
        <v>D</v>
      </c>
      <c r="R42" s="86"/>
      <c r="S42" s="86"/>
      <c r="T42" s="87"/>
      <c r="U42" s="144" t="str">
        <f>Q44</f>
        <v>今市第三　　　　　カルナヴァル</v>
      </c>
      <c r="V42" s="145"/>
      <c r="W42" s="91" t="str">
        <f>Q46</f>
        <v>今市ジュニオール</v>
      </c>
      <c r="X42" s="92"/>
      <c r="Y42" s="148" t="str">
        <f>Q48</f>
        <v>FCあわの　　　　レジェンド</v>
      </c>
      <c r="Z42" s="149"/>
      <c r="AA42" s="95" t="s">
        <v>31</v>
      </c>
      <c r="AB42" s="97" t="s">
        <v>32</v>
      </c>
      <c r="AC42" s="95" t="s">
        <v>33</v>
      </c>
      <c r="AD42" s="95" t="s">
        <v>34</v>
      </c>
    </row>
    <row r="43" spans="1:30" ht="22.5" customHeight="1">
      <c r="A43" s="2"/>
      <c r="B43" s="74"/>
      <c r="C43" s="75"/>
      <c r="D43" s="75"/>
      <c r="E43" s="76"/>
      <c r="F43" s="79"/>
      <c r="G43" s="80"/>
      <c r="H43" s="79"/>
      <c r="I43" s="80"/>
      <c r="J43" s="154"/>
      <c r="K43" s="155"/>
      <c r="L43" s="82"/>
      <c r="M43" s="84"/>
      <c r="N43" s="82"/>
      <c r="O43" s="82"/>
      <c r="P43" s="21"/>
      <c r="Q43" s="88"/>
      <c r="R43" s="89"/>
      <c r="S43" s="89"/>
      <c r="T43" s="90"/>
      <c r="U43" s="146"/>
      <c r="V43" s="147"/>
      <c r="W43" s="93"/>
      <c r="X43" s="94"/>
      <c r="Y43" s="150"/>
      <c r="Z43" s="151"/>
      <c r="AA43" s="96"/>
      <c r="AB43" s="98"/>
      <c r="AC43" s="96"/>
      <c r="AD43" s="96"/>
    </row>
    <row r="44" spans="1:30" ht="15" customHeight="1">
      <c r="A44" s="2"/>
      <c r="B44" s="99" t="str">
        <f>D10</f>
        <v>鹿沼西FC</v>
      </c>
      <c r="C44" s="100"/>
      <c r="D44" s="100"/>
      <c r="E44" s="101"/>
      <c r="F44" s="38"/>
      <c r="G44" s="39"/>
      <c r="H44" s="45">
        <f>M23</f>
        <v>0</v>
      </c>
      <c r="I44" s="46">
        <f>S23</f>
        <v>5</v>
      </c>
      <c r="J44" s="45">
        <f>M29</f>
        <v>0</v>
      </c>
      <c r="K44" s="46">
        <f>S29</f>
        <v>4</v>
      </c>
      <c r="L44" s="105">
        <f>IF(H44&gt;I44,3,IF(H44=I44,1))+IF(J44&gt;K44,3,IF(J44=K44,1))</f>
        <v>0</v>
      </c>
      <c r="M44" s="107">
        <f>F44-G44+H44-I44+J44-K44</f>
        <v>-9</v>
      </c>
      <c r="N44" s="109">
        <f>F44+H44+J44</f>
        <v>0</v>
      </c>
      <c r="O44" s="111">
        <v>3</v>
      </c>
      <c r="P44" s="21"/>
      <c r="Q44" s="138" t="str">
        <f>S10</f>
        <v>今市第三　　　　　カルナヴァル</v>
      </c>
      <c r="R44" s="139"/>
      <c r="S44" s="139"/>
      <c r="T44" s="140"/>
      <c r="U44" s="38"/>
      <c r="V44" s="39"/>
      <c r="W44" s="45">
        <f>M26</f>
        <v>5</v>
      </c>
      <c r="X44" s="46">
        <f>S26</f>
        <v>0</v>
      </c>
      <c r="Y44" s="45">
        <f>M32</f>
        <v>1</v>
      </c>
      <c r="Z44" s="46">
        <f>S32</f>
        <v>0</v>
      </c>
      <c r="AA44" s="119">
        <f>IF(W44&gt;X44,3,IF(W44=X44,1))+IF(Y44&gt;Z44,3,IF(Y44=Z44,1))</f>
        <v>6</v>
      </c>
      <c r="AB44" s="121">
        <f>U44-V44+W44-X44+Y44-Z44</f>
        <v>6</v>
      </c>
      <c r="AC44" s="121">
        <f>U44+W44+Y44</f>
        <v>6</v>
      </c>
      <c r="AD44" s="124">
        <v>1</v>
      </c>
    </row>
    <row r="45" spans="1:30" ht="24" customHeight="1">
      <c r="A45" s="2"/>
      <c r="B45" s="102"/>
      <c r="C45" s="103"/>
      <c r="D45" s="103"/>
      <c r="E45" s="104"/>
      <c r="F45" s="126"/>
      <c r="G45" s="127"/>
      <c r="H45" s="126" t="str">
        <f>IF(H44&gt;I44,"○",IF(H44&lt;I44,"×",IF(H44=I44,"△")))</f>
        <v>×</v>
      </c>
      <c r="I45" s="127"/>
      <c r="J45" s="126" t="str">
        <f>IF(J44&gt;K44,"○",IF(J44&lt;K44,"×",IF(J44=K44,"△")))</f>
        <v>×</v>
      </c>
      <c r="K45" s="127"/>
      <c r="L45" s="106"/>
      <c r="M45" s="108"/>
      <c r="N45" s="110"/>
      <c r="O45" s="112"/>
      <c r="P45" s="21"/>
      <c r="Q45" s="141"/>
      <c r="R45" s="142"/>
      <c r="S45" s="142"/>
      <c r="T45" s="143"/>
      <c r="U45" s="126"/>
      <c r="V45" s="127"/>
      <c r="W45" s="126" t="str">
        <f>IF(W44&gt;X44,"○",IF(W44&lt;X44,"×",IF(W44=X44,"△")))</f>
        <v>○</v>
      </c>
      <c r="X45" s="127"/>
      <c r="Y45" s="126" t="str">
        <f>IF(Y44&gt;Z44,"○",IF(Y44&lt;Z44,"×",IF(Y44=Z44,"△")))</f>
        <v>○</v>
      </c>
      <c r="Z45" s="127"/>
      <c r="AA45" s="120"/>
      <c r="AB45" s="122"/>
      <c r="AC45" s="123"/>
      <c r="AD45" s="125"/>
    </row>
    <row r="46" spans="1:30" ht="24" customHeight="1">
      <c r="A46" s="2"/>
      <c r="B46" s="99" t="str">
        <f>H10</f>
        <v>KSC鹿沼</v>
      </c>
      <c r="C46" s="100"/>
      <c r="D46" s="100"/>
      <c r="E46" s="101"/>
      <c r="F46" s="48">
        <f>S23</f>
        <v>5</v>
      </c>
      <c r="G46" s="49">
        <f>M23</f>
        <v>0</v>
      </c>
      <c r="H46" s="48"/>
      <c r="I46" s="49"/>
      <c r="J46" s="48">
        <f>M35</f>
        <v>3</v>
      </c>
      <c r="K46" s="49">
        <f>S35</f>
        <v>0</v>
      </c>
      <c r="L46" s="105">
        <f>IF(F46&gt;G46,3,IF(F46=G46,1))+IF(J46&gt;K46,3,IF(J46=K46,1))</f>
        <v>6</v>
      </c>
      <c r="M46" s="109">
        <f>F46-G46+H46-I46+J46-K46</f>
        <v>8</v>
      </c>
      <c r="N46" s="109">
        <f>F46+H46+J46</f>
        <v>8</v>
      </c>
      <c r="O46" s="111">
        <v>1</v>
      </c>
      <c r="P46" s="21"/>
      <c r="Q46" s="113" t="str">
        <f>W10</f>
        <v>今市ジュニオール</v>
      </c>
      <c r="R46" s="114"/>
      <c r="S46" s="114"/>
      <c r="T46" s="115"/>
      <c r="U46" s="48">
        <f>S26</f>
        <v>0</v>
      </c>
      <c r="V46" s="49">
        <f>M26</f>
        <v>5</v>
      </c>
      <c r="W46" s="48"/>
      <c r="X46" s="49"/>
      <c r="Y46" s="48">
        <f>M38</f>
        <v>0</v>
      </c>
      <c r="Z46" s="49">
        <f>S38</f>
        <v>2</v>
      </c>
      <c r="AA46" s="119">
        <f>IF(U46&gt;V46,3,IF(U46=V46,1))+IF(Y46&gt;Z46,3,IF(Y46=Z46,1))</f>
        <v>0</v>
      </c>
      <c r="AB46" s="121">
        <f>U46-V46+W46-X46+Y46-Z46</f>
        <v>-7</v>
      </c>
      <c r="AC46" s="121">
        <f>U46+W46+Y46</f>
        <v>0</v>
      </c>
      <c r="AD46" s="124">
        <v>3</v>
      </c>
    </row>
    <row r="47" spans="1:30" ht="24" customHeight="1">
      <c r="A47" s="2"/>
      <c r="B47" s="102"/>
      <c r="C47" s="103"/>
      <c r="D47" s="103"/>
      <c r="E47" s="104"/>
      <c r="F47" s="126" t="str">
        <f>IF(F46&gt;G46,"○",IF(F46&lt;G46,"×",IF(F46=G46,"△")))</f>
        <v>○</v>
      </c>
      <c r="G47" s="127"/>
      <c r="H47" s="126"/>
      <c r="I47" s="127"/>
      <c r="J47" s="126" t="str">
        <f>IF(J46&gt;K46,"○",IF(J46&lt;K46,"×",IF(J46=K46,"△")))</f>
        <v>○</v>
      </c>
      <c r="K47" s="127"/>
      <c r="L47" s="106"/>
      <c r="M47" s="128"/>
      <c r="N47" s="110"/>
      <c r="O47" s="112"/>
      <c r="P47" s="21"/>
      <c r="Q47" s="116"/>
      <c r="R47" s="117"/>
      <c r="S47" s="117"/>
      <c r="T47" s="118"/>
      <c r="U47" s="126" t="str">
        <f>IF(U46&gt;V46,"○",IF(U46&lt;V46,"×",IF(U46=V46,"△")))</f>
        <v>×</v>
      </c>
      <c r="V47" s="127"/>
      <c r="W47" s="126"/>
      <c r="X47" s="127"/>
      <c r="Y47" s="126" t="str">
        <f>IF(Y46&gt;Z46,"○",IF(Y46&lt;Z46,"×",IF(Y46=Z46,"△")))</f>
        <v>×</v>
      </c>
      <c r="Z47" s="127"/>
      <c r="AA47" s="120"/>
      <c r="AB47" s="122"/>
      <c r="AC47" s="123"/>
      <c r="AD47" s="125"/>
    </row>
    <row r="48" spans="1:30" ht="24" customHeight="1">
      <c r="A48" s="2"/>
      <c r="B48" s="99" t="str">
        <f>L10</f>
        <v>落合SC　　　　　　　　　２００２日光</v>
      </c>
      <c r="C48" s="100"/>
      <c r="D48" s="100"/>
      <c r="E48" s="101"/>
      <c r="F48" s="48">
        <f>S29</f>
        <v>4</v>
      </c>
      <c r="G48" s="49">
        <f>M29</f>
        <v>0</v>
      </c>
      <c r="H48" s="50">
        <f>S35</f>
        <v>0</v>
      </c>
      <c r="I48" s="51">
        <f>M35</f>
        <v>3</v>
      </c>
      <c r="J48" s="40"/>
      <c r="K48" s="41"/>
      <c r="L48" s="105">
        <f>IF(F48&gt;G48,3,IF(F48=G48,1))+IF(H48&gt;I48,3,IF(H48=I48,1))</f>
        <v>3</v>
      </c>
      <c r="M48" s="109">
        <f>F48-G48+H48-I48+J48-K48</f>
        <v>1</v>
      </c>
      <c r="N48" s="109">
        <f>F48+H48+J48</f>
        <v>4</v>
      </c>
      <c r="O48" s="111">
        <v>2</v>
      </c>
      <c r="P48" s="21"/>
      <c r="Q48" s="138" t="str">
        <f>AA10</f>
        <v>FCあわの　　　　レジェンド</v>
      </c>
      <c r="R48" s="139"/>
      <c r="S48" s="139"/>
      <c r="T48" s="140"/>
      <c r="U48" s="48">
        <f>S32</f>
        <v>0</v>
      </c>
      <c r="V48" s="49">
        <f>M32</f>
        <v>1</v>
      </c>
      <c r="W48" s="50">
        <f>S38</f>
        <v>2</v>
      </c>
      <c r="X48" s="51">
        <f>M38</f>
        <v>0</v>
      </c>
      <c r="Y48" s="40"/>
      <c r="Z48" s="41"/>
      <c r="AA48" s="119">
        <f>IF(U48&gt;V48,3,IF(U48=V48,1))+IF(W48&gt;X48,3,IF(W48=X48,1))</f>
        <v>3</v>
      </c>
      <c r="AB48" s="121">
        <f>U48-V48+W48-X48+Y48-Z48</f>
        <v>1</v>
      </c>
      <c r="AC48" s="121">
        <f>U48+W48+Y48</f>
        <v>2</v>
      </c>
      <c r="AD48" s="124">
        <v>2</v>
      </c>
    </row>
    <row r="49" spans="1:30" ht="24" customHeight="1">
      <c r="A49" s="2"/>
      <c r="B49" s="102"/>
      <c r="C49" s="103"/>
      <c r="D49" s="103"/>
      <c r="E49" s="104"/>
      <c r="F49" s="126" t="str">
        <f>IF(F48&gt;G48,"○",IF(F48&lt;G48,"×",IF(F48=G48,"△")))</f>
        <v>○</v>
      </c>
      <c r="G49" s="127"/>
      <c r="H49" s="126" t="str">
        <f>IF(H48&gt;I48,"○",IF(H48&lt;I48,"×",IF(H48=I48,"△")))</f>
        <v>×</v>
      </c>
      <c r="I49" s="127"/>
      <c r="J49" s="126"/>
      <c r="K49" s="127"/>
      <c r="L49" s="106"/>
      <c r="M49" s="128"/>
      <c r="N49" s="110"/>
      <c r="O49" s="112"/>
      <c r="P49" s="21"/>
      <c r="Q49" s="141"/>
      <c r="R49" s="142"/>
      <c r="S49" s="142"/>
      <c r="T49" s="143"/>
      <c r="U49" s="126" t="str">
        <f>IF(U48&gt;V48,"○",IF(U48&lt;V48,"×",IF(U48=V48,"△")))</f>
        <v>×</v>
      </c>
      <c r="V49" s="127"/>
      <c r="W49" s="126" t="str">
        <f>IF(W48&gt;X48,"○",IF(W48&lt;X48,"×",IF(W48=X48,"△")))</f>
        <v>○</v>
      </c>
      <c r="X49" s="127"/>
      <c r="Y49" s="126"/>
      <c r="Z49" s="127"/>
      <c r="AA49" s="120"/>
      <c r="AB49" s="122"/>
      <c r="AC49" s="123"/>
      <c r="AD49" s="125"/>
    </row>
    <row r="50" spans="1:26" ht="7.5" customHeight="1">
      <c r="A50" s="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6" customHeight="1">
      <c r="A51" s="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31" ht="24" customHeight="1">
      <c r="A52" s="2"/>
      <c r="B52" s="130" t="s">
        <v>35</v>
      </c>
      <c r="C52" s="130"/>
      <c r="D52" s="130"/>
      <c r="E52" s="130"/>
      <c r="F52" s="130"/>
      <c r="G52" s="130"/>
      <c r="H52" s="22"/>
      <c r="I52" s="22"/>
      <c r="J52" s="22"/>
      <c r="K52" s="22"/>
      <c r="L52" s="22"/>
      <c r="M52" s="36"/>
      <c r="N52" s="24"/>
      <c r="O52" s="26"/>
      <c r="P52" s="26"/>
      <c r="Q52" s="26"/>
      <c r="R52" s="27"/>
      <c r="S52" s="37"/>
      <c r="T52" s="22"/>
      <c r="U52" s="22"/>
      <c r="V52" s="22"/>
      <c r="W52" s="22"/>
      <c r="X52" s="22"/>
      <c r="Y52" s="22"/>
      <c r="Z52" s="21"/>
      <c r="AA52" s="30"/>
      <c r="AB52" s="30"/>
      <c r="AC52" s="30"/>
      <c r="AD52" s="30"/>
      <c r="AE52" s="30"/>
    </row>
    <row r="53" spans="1:31" ht="3" customHeight="1">
      <c r="A53" s="2"/>
      <c r="B53" s="21"/>
      <c r="C53" s="26"/>
      <c r="D53" s="35"/>
      <c r="E53" s="35"/>
      <c r="F53" s="21"/>
      <c r="G53" s="22"/>
      <c r="H53" s="22"/>
      <c r="I53" s="22"/>
      <c r="J53" s="22"/>
      <c r="K53" s="22"/>
      <c r="L53" s="22"/>
      <c r="M53" s="36"/>
      <c r="N53" s="24"/>
      <c r="O53" s="26"/>
      <c r="P53" s="26"/>
      <c r="Q53" s="26"/>
      <c r="R53" s="27"/>
      <c r="S53" s="37"/>
      <c r="T53" s="22"/>
      <c r="U53" s="22"/>
      <c r="V53" s="22"/>
      <c r="W53" s="22"/>
      <c r="X53" s="22"/>
      <c r="Y53" s="22"/>
      <c r="Z53" s="21"/>
      <c r="AA53" s="30"/>
      <c r="AB53" s="30"/>
      <c r="AC53" s="30"/>
      <c r="AD53" s="30"/>
      <c r="AE53" s="30"/>
    </row>
    <row r="54" spans="1:31" ht="18.75" customHeight="1">
      <c r="A54" s="2"/>
      <c r="B54" s="21"/>
      <c r="C54" s="56" t="s">
        <v>36</v>
      </c>
      <c r="D54" s="60">
        <v>0.5694444444444444</v>
      </c>
      <c r="E54" s="60"/>
      <c r="F54" s="21"/>
      <c r="G54" s="129" t="s">
        <v>78</v>
      </c>
      <c r="H54" s="131" t="s">
        <v>7</v>
      </c>
      <c r="I54" s="131"/>
      <c r="J54" s="131"/>
      <c r="K54" s="131"/>
      <c r="L54" s="131"/>
      <c r="M54" s="59">
        <f>O54+O55</f>
        <v>3</v>
      </c>
      <c r="N54" s="55" t="s">
        <v>57</v>
      </c>
      <c r="O54" s="25">
        <v>1</v>
      </c>
      <c r="P54" s="26" t="s">
        <v>58</v>
      </c>
      <c r="Q54" s="25">
        <v>0</v>
      </c>
      <c r="R54" s="67" t="s">
        <v>59</v>
      </c>
      <c r="S54" s="133">
        <f>Q54+Q55</f>
        <v>0</v>
      </c>
      <c r="T54" s="129" t="s">
        <v>80</v>
      </c>
      <c r="U54" s="131" t="s">
        <v>82</v>
      </c>
      <c r="V54" s="131"/>
      <c r="W54" s="131"/>
      <c r="X54" s="131"/>
      <c r="Y54" s="131"/>
      <c r="Z54" s="21"/>
      <c r="AA54" s="132" t="s">
        <v>76</v>
      </c>
      <c r="AB54" s="132"/>
      <c r="AC54" s="132"/>
      <c r="AD54" s="132"/>
      <c r="AE54" s="132"/>
    </row>
    <row r="55" spans="1:31" ht="21" customHeight="1">
      <c r="A55" s="2"/>
      <c r="B55" s="21"/>
      <c r="C55" s="56"/>
      <c r="D55" s="60"/>
      <c r="E55" s="60"/>
      <c r="F55" s="21"/>
      <c r="G55" s="129"/>
      <c r="H55" s="131"/>
      <c r="I55" s="131"/>
      <c r="J55" s="131"/>
      <c r="K55" s="131"/>
      <c r="L55" s="131"/>
      <c r="M55" s="59"/>
      <c r="N55" s="55"/>
      <c r="O55" s="25">
        <v>2</v>
      </c>
      <c r="P55" s="26" t="s">
        <v>60</v>
      </c>
      <c r="Q55" s="25">
        <v>0</v>
      </c>
      <c r="R55" s="67"/>
      <c r="S55" s="133"/>
      <c r="T55" s="129"/>
      <c r="U55" s="131"/>
      <c r="V55" s="131"/>
      <c r="W55" s="131"/>
      <c r="X55" s="131"/>
      <c r="Y55" s="131"/>
      <c r="Z55" s="21"/>
      <c r="AA55" s="132"/>
      <c r="AB55" s="132"/>
      <c r="AC55" s="132"/>
      <c r="AD55" s="132"/>
      <c r="AE55" s="132"/>
    </row>
    <row r="56" spans="1:31" ht="18.75" customHeight="1">
      <c r="A56" s="2"/>
      <c r="B56" s="21"/>
      <c r="C56" s="26"/>
      <c r="D56" s="35"/>
      <c r="E56" s="35"/>
      <c r="F56" s="21"/>
      <c r="G56" s="42"/>
      <c r="H56" s="42"/>
      <c r="I56" s="42"/>
      <c r="J56" s="42"/>
      <c r="K56" s="42"/>
      <c r="L56" s="42"/>
      <c r="M56" s="23"/>
      <c r="N56" s="24"/>
      <c r="O56" s="26"/>
      <c r="P56" s="26"/>
      <c r="Q56" s="26"/>
      <c r="R56" s="27"/>
      <c r="S56" s="43"/>
      <c r="T56" s="42"/>
      <c r="U56" s="42"/>
      <c r="V56" s="42"/>
      <c r="W56" s="42"/>
      <c r="X56" s="42"/>
      <c r="Y56" s="42"/>
      <c r="Z56" s="21"/>
      <c r="AA56" s="30"/>
      <c r="AB56" s="30"/>
      <c r="AC56" s="30"/>
      <c r="AD56" s="30"/>
      <c r="AE56" s="30"/>
    </row>
    <row r="57" spans="1:31" ht="18.75" customHeight="1">
      <c r="A57" s="2"/>
      <c r="B57" s="21"/>
      <c r="C57" s="56" t="s">
        <v>61</v>
      </c>
      <c r="D57" s="60">
        <v>0.6041666666666666</v>
      </c>
      <c r="E57" s="60"/>
      <c r="F57" s="21"/>
      <c r="G57" s="129" t="s">
        <v>79</v>
      </c>
      <c r="H57" s="131" t="s">
        <v>0</v>
      </c>
      <c r="I57" s="131"/>
      <c r="J57" s="131"/>
      <c r="K57" s="131"/>
      <c r="L57" s="131"/>
      <c r="M57" s="59">
        <f>O57+O58</f>
        <v>5</v>
      </c>
      <c r="N57" s="55" t="s">
        <v>62</v>
      </c>
      <c r="O57" s="25">
        <v>2</v>
      </c>
      <c r="P57" s="26" t="s">
        <v>60</v>
      </c>
      <c r="Q57" s="25">
        <v>0</v>
      </c>
      <c r="R57" s="67" t="s">
        <v>63</v>
      </c>
      <c r="S57" s="133">
        <f>Q57+Q58</f>
        <v>0</v>
      </c>
      <c r="T57" s="129" t="s">
        <v>81</v>
      </c>
      <c r="U57" s="131" t="s">
        <v>12</v>
      </c>
      <c r="V57" s="131"/>
      <c r="W57" s="131"/>
      <c r="X57" s="131"/>
      <c r="Y57" s="131"/>
      <c r="Z57" s="21"/>
      <c r="AA57" s="132" t="s">
        <v>77</v>
      </c>
      <c r="AB57" s="132"/>
      <c r="AC57" s="132"/>
      <c r="AD57" s="132"/>
      <c r="AE57" s="132"/>
    </row>
    <row r="58" spans="1:31" ht="21.75" customHeight="1">
      <c r="A58" s="2"/>
      <c r="B58" s="21"/>
      <c r="C58" s="56"/>
      <c r="D58" s="60"/>
      <c r="E58" s="60"/>
      <c r="F58" s="21"/>
      <c r="G58" s="129"/>
      <c r="H58" s="131"/>
      <c r="I58" s="131"/>
      <c r="J58" s="131"/>
      <c r="K58" s="131"/>
      <c r="L58" s="131"/>
      <c r="M58" s="59"/>
      <c r="N58" s="55"/>
      <c r="O58" s="25">
        <v>3</v>
      </c>
      <c r="P58" s="26" t="s">
        <v>64</v>
      </c>
      <c r="Q58" s="25">
        <v>0</v>
      </c>
      <c r="R58" s="67"/>
      <c r="S58" s="133"/>
      <c r="T58" s="129"/>
      <c r="U58" s="131"/>
      <c r="V58" s="131"/>
      <c r="W58" s="131"/>
      <c r="X58" s="131"/>
      <c r="Y58" s="131"/>
      <c r="Z58" s="21"/>
      <c r="AA58" s="132"/>
      <c r="AB58" s="132"/>
      <c r="AC58" s="132"/>
      <c r="AD58" s="132"/>
      <c r="AE58" s="132"/>
    </row>
    <row r="59" spans="1:31" ht="11.25" customHeight="1">
      <c r="A59" s="1"/>
      <c r="B59" s="21"/>
      <c r="C59" s="26"/>
      <c r="D59" s="35"/>
      <c r="E59" s="35"/>
      <c r="F59" s="21"/>
      <c r="G59" s="22"/>
      <c r="H59" s="22"/>
      <c r="I59" s="22"/>
      <c r="J59" s="22"/>
      <c r="K59" s="22"/>
      <c r="L59" s="22"/>
      <c r="M59" s="36"/>
      <c r="N59" s="24"/>
      <c r="O59" s="26"/>
      <c r="P59" s="26"/>
      <c r="Q59" s="26"/>
      <c r="R59" s="27"/>
      <c r="S59" s="37"/>
      <c r="T59" s="22"/>
      <c r="U59" s="22"/>
      <c r="V59" s="22"/>
      <c r="W59" s="22"/>
      <c r="X59" s="22"/>
      <c r="Y59" s="22"/>
      <c r="Z59" s="21"/>
      <c r="AA59" s="30"/>
      <c r="AB59" s="30"/>
      <c r="AC59" s="30"/>
      <c r="AD59" s="30"/>
      <c r="AE59" s="30"/>
    </row>
    <row r="60" spans="1:29" ht="21.75" customHeight="1">
      <c r="A60" s="1"/>
      <c r="C60" s="134" t="s">
        <v>83</v>
      </c>
      <c r="D60" s="134"/>
      <c r="E60" s="134"/>
      <c r="F60" s="134"/>
      <c r="G60" s="135" t="s">
        <v>7</v>
      </c>
      <c r="H60" s="135"/>
      <c r="I60" s="135"/>
      <c r="J60" s="135"/>
      <c r="K60" s="135"/>
      <c r="L60" s="135"/>
      <c r="M60" s="135"/>
      <c r="N60" s="135"/>
      <c r="O60" s="21"/>
      <c r="P60" s="134" t="s">
        <v>84</v>
      </c>
      <c r="Q60" s="134"/>
      <c r="R60" s="134"/>
      <c r="S60" s="134"/>
      <c r="T60" s="53" t="s">
        <v>0</v>
      </c>
      <c r="U60" s="53"/>
      <c r="V60" s="53"/>
      <c r="W60" s="53"/>
      <c r="X60" s="53"/>
      <c r="Y60" s="53"/>
      <c r="Z60" s="53"/>
      <c r="AA60" s="53"/>
      <c r="AB60" s="54"/>
      <c r="AC60" s="54"/>
    </row>
    <row r="61" spans="1:27" ht="13.5">
      <c r="A61" s="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2"/>
      <c r="U61" s="52"/>
      <c r="V61" s="52"/>
      <c r="W61" s="52"/>
      <c r="X61" s="52"/>
      <c r="Y61" s="52"/>
      <c r="Z61" s="52"/>
      <c r="AA61" s="52"/>
    </row>
    <row r="62" spans="1:27" ht="28.5">
      <c r="A62" s="1"/>
      <c r="O62" s="21"/>
      <c r="P62" s="136"/>
      <c r="Q62" s="136"/>
      <c r="R62" s="136"/>
      <c r="S62" s="136"/>
      <c r="T62" s="137"/>
      <c r="U62" s="137"/>
      <c r="V62" s="137"/>
      <c r="W62" s="137"/>
      <c r="X62" s="137"/>
      <c r="Y62" s="137"/>
      <c r="Z62" s="137"/>
      <c r="AA62" s="137"/>
    </row>
    <row r="63" spans="1:26" ht="13.5">
      <c r="A63" s="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15" ht="13.5">
      <c r="A64" s="1"/>
      <c r="B64" s="2"/>
      <c r="C64" s="2"/>
      <c r="D64" s="2"/>
      <c r="E64" s="2"/>
      <c r="F64" s="2"/>
      <c r="G64" s="2"/>
      <c r="H64" s="2"/>
      <c r="J64" s="2"/>
      <c r="K64" s="2"/>
      <c r="L64" s="2"/>
      <c r="M64" s="2"/>
      <c r="N64" s="2"/>
      <c r="O64" s="2"/>
    </row>
    <row r="65" spans="1:15" ht="13.5">
      <c r="A65" s="1"/>
      <c r="B65" s="2"/>
      <c r="C65" s="2"/>
      <c r="D65" s="2"/>
      <c r="E65" s="2"/>
      <c r="F65" s="2"/>
      <c r="G65" s="2"/>
      <c r="H65" s="2"/>
      <c r="J65" s="2"/>
      <c r="K65" s="2"/>
      <c r="L65" s="2"/>
      <c r="M65" s="2"/>
      <c r="N65" s="2"/>
      <c r="O65" s="2"/>
    </row>
    <row r="66" spans="1:15" ht="13.5">
      <c r="A66" s="1"/>
      <c r="B66" s="2"/>
      <c r="C66" s="2"/>
      <c r="D66" s="2"/>
      <c r="E66" s="2"/>
      <c r="F66" s="2"/>
      <c r="G66" s="2"/>
      <c r="H66" s="2"/>
      <c r="J66" s="2"/>
      <c r="K66" s="2"/>
      <c r="L66" s="2"/>
      <c r="M66" s="2"/>
      <c r="N66" s="2"/>
      <c r="O66" s="2"/>
    </row>
    <row r="67" spans="1:15" ht="13.5">
      <c r="A67" s="1"/>
      <c r="B67" s="2"/>
      <c r="C67" s="2"/>
      <c r="D67" s="2"/>
      <c r="E67" s="2"/>
      <c r="F67" s="2"/>
      <c r="G67" s="2"/>
      <c r="H67" s="2"/>
      <c r="J67" s="2"/>
      <c r="K67" s="2"/>
      <c r="L67" s="2"/>
      <c r="M67" s="2"/>
      <c r="N67" s="2"/>
      <c r="O67" s="2"/>
    </row>
    <row r="68" spans="1:15" ht="13.5">
      <c r="A68" s="1"/>
      <c r="B68" s="2"/>
      <c r="C68" s="2"/>
      <c r="D68" s="2"/>
      <c r="E68" s="2"/>
      <c r="F68" s="2"/>
      <c r="G68" s="2"/>
      <c r="H68" s="2"/>
      <c r="J68" s="2"/>
      <c r="K68" s="2"/>
      <c r="L68" s="2"/>
      <c r="M68" s="2"/>
      <c r="N68" s="2"/>
      <c r="O68" s="2"/>
    </row>
    <row r="69" spans="1:15" ht="13.5">
      <c r="A69" s="1"/>
      <c r="B69" s="2"/>
      <c r="C69" s="2"/>
      <c r="D69" s="2"/>
      <c r="E69" s="2"/>
      <c r="F69" s="2"/>
      <c r="G69" s="2"/>
      <c r="H69" s="2"/>
      <c r="J69" s="2"/>
      <c r="K69" s="2"/>
      <c r="L69" s="2"/>
      <c r="M69" s="2"/>
      <c r="N69" s="2"/>
      <c r="O69" s="2"/>
    </row>
    <row r="70" spans="1:15" ht="13.5">
      <c r="A70" s="1"/>
      <c r="B70" s="2"/>
      <c r="C70" s="2"/>
      <c r="D70" s="2"/>
      <c r="E70" s="2"/>
      <c r="F70" s="2"/>
      <c r="G70" s="2"/>
      <c r="H70" s="2"/>
      <c r="J70" s="2"/>
      <c r="K70" s="2"/>
      <c r="L70" s="2"/>
      <c r="M70" s="2"/>
      <c r="N70" s="2"/>
      <c r="O70" s="2"/>
    </row>
    <row r="71" spans="1:15" ht="13.5">
      <c r="A71" s="1"/>
      <c r="B71" s="2"/>
      <c r="C71" s="2"/>
      <c r="D71" s="2"/>
      <c r="E71" s="2"/>
      <c r="F71" s="2"/>
      <c r="G71" s="2"/>
      <c r="H71" s="2"/>
      <c r="J71" s="2"/>
      <c r="K71" s="2"/>
      <c r="L71" s="2"/>
      <c r="M71" s="2"/>
      <c r="N71" s="2"/>
      <c r="O71" s="2"/>
    </row>
    <row r="72" spans="1:15" ht="13.5">
      <c r="A72" s="1"/>
      <c r="B72" s="2"/>
      <c r="C72" s="2"/>
      <c r="D72" s="2"/>
      <c r="E72" s="2"/>
      <c r="F72" s="2"/>
      <c r="G72" s="2"/>
      <c r="H72" s="2"/>
      <c r="J72" s="2"/>
      <c r="K72" s="2"/>
      <c r="L72" s="2"/>
      <c r="M72" s="2"/>
      <c r="N72" s="2"/>
      <c r="O72" s="2"/>
    </row>
    <row r="73" spans="1:15" ht="13.5">
      <c r="A73" s="1"/>
      <c r="B73" s="2"/>
      <c r="C73" s="2"/>
      <c r="D73" s="2"/>
      <c r="E73" s="2"/>
      <c r="F73" s="2"/>
      <c r="G73" s="2"/>
      <c r="H73" s="2"/>
      <c r="J73" s="2"/>
      <c r="K73" s="2"/>
      <c r="L73" s="2"/>
      <c r="M73" s="2"/>
      <c r="N73" s="2"/>
      <c r="O73" s="2"/>
    </row>
    <row r="74" spans="1:15" ht="13.5">
      <c r="A74" s="1"/>
      <c r="B74" s="2"/>
      <c r="C74" s="2"/>
      <c r="D74" s="2"/>
      <c r="E74" s="2"/>
      <c r="F74" s="2"/>
      <c r="G74" s="2"/>
      <c r="H74" s="2"/>
      <c r="J74" s="2"/>
      <c r="K74" s="2"/>
      <c r="L74" s="2"/>
      <c r="M74" s="2"/>
      <c r="N74" s="2"/>
      <c r="O74" s="2"/>
    </row>
    <row r="75" spans="1:15" ht="13.5">
      <c r="A75" s="1"/>
      <c r="B75" s="2"/>
      <c r="C75" s="2"/>
      <c r="D75" s="2"/>
      <c r="E75" s="2"/>
      <c r="F75" s="2"/>
      <c r="G75" s="2"/>
      <c r="H75" s="2"/>
      <c r="J75" s="2"/>
      <c r="K75" s="2"/>
      <c r="L75" s="2"/>
      <c r="M75" s="2"/>
      <c r="N75" s="2"/>
      <c r="O75" s="2"/>
    </row>
    <row r="76" spans="1:15" ht="13.5">
      <c r="A76" s="1"/>
      <c r="B76" s="2"/>
      <c r="C76" s="2"/>
      <c r="D76" s="2"/>
      <c r="E76" s="2"/>
      <c r="F76" s="2"/>
      <c r="G76" s="2"/>
      <c r="H76" s="2"/>
      <c r="J76" s="2"/>
      <c r="K76" s="2"/>
      <c r="L76" s="2"/>
      <c r="M76" s="2"/>
      <c r="N76" s="2"/>
      <c r="O76" s="2"/>
    </row>
    <row r="77" spans="1:15" ht="13.5">
      <c r="A77" s="1"/>
      <c r="B77" s="2"/>
      <c r="C77" s="2"/>
      <c r="D77" s="2"/>
      <c r="E77" s="2"/>
      <c r="F77" s="2"/>
      <c r="G77" s="2"/>
      <c r="H77" s="2"/>
      <c r="J77" s="2"/>
      <c r="K77" s="2"/>
      <c r="L77" s="2"/>
      <c r="M77" s="2"/>
      <c r="N77" s="2"/>
      <c r="O77" s="2"/>
    </row>
    <row r="78" spans="1:15" ht="13.5">
      <c r="A78" s="1"/>
      <c r="B78" s="2"/>
      <c r="C78" s="2"/>
      <c r="D78" s="2"/>
      <c r="E78" s="2"/>
      <c r="F78" s="2"/>
      <c r="G78" s="2"/>
      <c r="H78" s="2"/>
      <c r="J78" s="2"/>
      <c r="K78" s="2"/>
      <c r="L78" s="2"/>
      <c r="M78" s="2"/>
      <c r="N78" s="2"/>
      <c r="O78" s="2"/>
    </row>
    <row r="79" spans="1:15" ht="13.5">
      <c r="A79" s="1"/>
      <c r="B79" s="2"/>
      <c r="C79" s="2"/>
      <c r="D79" s="2"/>
      <c r="E79" s="2"/>
      <c r="F79" s="2"/>
      <c r="G79" s="2"/>
      <c r="H79" s="2"/>
      <c r="J79" s="2"/>
      <c r="K79" s="2"/>
      <c r="L79" s="2"/>
      <c r="M79" s="2"/>
      <c r="N79" s="2"/>
      <c r="O79" s="2"/>
    </row>
    <row r="80" spans="1:15" ht="13.5">
      <c r="A80" s="1"/>
      <c r="B80" s="2"/>
      <c r="C80" s="2"/>
      <c r="D80" s="2"/>
      <c r="E80" s="2"/>
      <c r="F80" s="2"/>
      <c r="G80" s="2"/>
      <c r="H80" s="2"/>
      <c r="J80" s="2"/>
      <c r="K80" s="2"/>
      <c r="L80" s="2"/>
      <c r="M80" s="2"/>
      <c r="N80" s="2"/>
      <c r="O80" s="2"/>
    </row>
    <row r="81" spans="1:15" ht="13.5">
      <c r="A81" s="1"/>
      <c r="B81" s="2"/>
      <c r="C81" s="2"/>
      <c r="D81" s="2"/>
      <c r="E81" s="2"/>
      <c r="F81" s="2"/>
      <c r="G81" s="2"/>
      <c r="H81" s="2"/>
      <c r="J81" s="2"/>
      <c r="K81" s="2"/>
      <c r="L81" s="2"/>
      <c r="M81" s="2"/>
      <c r="N81" s="2"/>
      <c r="O81" s="2"/>
    </row>
    <row r="82" spans="1:15" ht="13.5">
      <c r="A82" s="1"/>
      <c r="B82" s="2"/>
      <c r="C82" s="2"/>
      <c r="D82" s="2"/>
      <c r="E82" s="2"/>
      <c r="F82" s="2"/>
      <c r="G82" s="2"/>
      <c r="H82" s="2"/>
      <c r="J82" s="2"/>
      <c r="K82" s="2"/>
      <c r="L82" s="2"/>
      <c r="M82" s="2"/>
      <c r="N82" s="2"/>
      <c r="O82" s="2"/>
    </row>
    <row r="83" spans="1:15" ht="13.5">
      <c r="A83" s="1"/>
      <c r="B83" s="2"/>
      <c r="C83" s="2"/>
      <c r="D83" s="2"/>
      <c r="E83" s="2"/>
      <c r="F83" s="2"/>
      <c r="G83" s="2"/>
      <c r="H83" s="2"/>
      <c r="J83" s="2"/>
      <c r="K83" s="2"/>
      <c r="L83" s="2"/>
      <c r="M83" s="2"/>
      <c r="N83" s="2"/>
      <c r="O83" s="2"/>
    </row>
    <row r="84" spans="1:15" ht="13.5">
      <c r="A84" s="1"/>
      <c r="B84" s="2"/>
      <c r="C84" s="2"/>
      <c r="D84" s="2"/>
      <c r="E84" s="2"/>
      <c r="F84" s="2"/>
      <c r="G84" s="2"/>
      <c r="H84" s="2"/>
      <c r="J84" s="2"/>
      <c r="K84" s="2"/>
      <c r="L84" s="2"/>
      <c r="M84" s="2"/>
      <c r="N84" s="2"/>
      <c r="O84" s="2"/>
    </row>
    <row r="85" spans="1:15" ht="13.5">
      <c r="A85" s="1"/>
      <c r="B85" s="2"/>
      <c r="C85" s="2"/>
      <c r="D85" s="2"/>
      <c r="E85" s="2"/>
      <c r="F85" s="2"/>
      <c r="G85" s="2"/>
      <c r="H85" s="2"/>
      <c r="J85" s="2"/>
      <c r="K85" s="2"/>
      <c r="L85" s="2"/>
      <c r="M85" s="2"/>
      <c r="N85" s="2"/>
      <c r="O85" s="2"/>
    </row>
    <row r="86" spans="1:15" ht="13.5">
      <c r="A86" s="1"/>
      <c r="B86" s="2"/>
      <c r="C86" s="2"/>
      <c r="D86" s="2"/>
      <c r="E86" s="2"/>
      <c r="F86" s="2"/>
      <c r="G86" s="2"/>
      <c r="H86" s="2"/>
      <c r="J86" s="2"/>
      <c r="K86" s="2"/>
      <c r="L86" s="2"/>
      <c r="M86" s="2"/>
      <c r="N86" s="2"/>
      <c r="O86" s="2"/>
    </row>
    <row r="87" spans="1:15" ht="13.5">
      <c r="A87" s="1"/>
      <c r="B87" s="2"/>
      <c r="C87" s="2"/>
      <c r="D87" s="2"/>
      <c r="E87" s="2"/>
      <c r="F87" s="2"/>
      <c r="G87" s="2"/>
      <c r="H87" s="2"/>
      <c r="J87" s="2"/>
      <c r="K87" s="2"/>
      <c r="L87" s="2"/>
      <c r="M87" s="2"/>
      <c r="N87" s="2"/>
      <c r="O87" s="2"/>
    </row>
    <row r="88" spans="1:15" ht="13.5">
      <c r="A88" s="1"/>
      <c r="B88" s="2"/>
      <c r="C88" s="2"/>
      <c r="D88" s="2"/>
      <c r="E88" s="2"/>
      <c r="F88" s="2"/>
      <c r="G88" s="2"/>
      <c r="H88" s="2"/>
      <c r="J88" s="2"/>
      <c r="K88" s="2"/>
      <c r="L88" s="2"/>
      <c r="M88" s="2"/>
      <c r="N88" s="2"/>
      <c r="O88" s="2"/>
    </row>
    <row r="89" spans="1:15" ht="13.5">
      <c r="A89" s="1"/>
      <c r="B89" s="2"/>
      <c r="C89" s="2"/>
      <c r="D89" s="2"/>
      <c r="E89" s="2"/>
      <c r="F89" s="2"/>
      <c r="G89" s="2"/>
      <c r="H89" s="2"/>
      <c r="J89" s="2"/>
      <c r="K89" s="2"/>
      <c r="L89" s="2"/>
      <c r="M89" s="2"/>
      <c r="N89" s="2"/>
      <c r="O89" s="2"/>
    </row>
    <row r="90" spans="1:15" ht="13.5">
      <c r="A90" s="1"/>
      <c r="B90" s="2"/>
      <c r="C90" s="2"/>
      <c r="D90" s="2"/>
      <c r="E90" s="2"/>
      <c r="F90" s="2"/>
      <c r="G90" s="2"/>
      <c r="H90" s="2"/>
      <c r="J90" s="2"/>
      <c r="K90" s="2"/>
      <c r="L90" s="2"/>
      <c r="M90" s="2"/>
      <c r="N90" s="2"/>
      <c r="O90" s="2"/>
    </row>
    <row r="91" spans="1:15" ht="13.5">
      <c r="A91" s="1"/>
      <c r="B91" s="2"/>
      <c r="C91" s="2"/>
      <c r="D91" s="2"/>
      <c r="E91" s="2"/>
      <c r="F91" s="2"/>
      <c r="G91" s="2"/>
      <c r="H91" s="2"/>
      <c r="J91" s="2"/>
      <c r="K91" s="2"/>
      <c r="L91" s="2"/>
      <c r="M91" s="2"/>
      <c r="N91" s="2"/>
      <c r="O91" s="2"/>
    </row>
    <row r="92" spans="1:15" ht="13.5">
      <c r="A92" s="1"/>
      <c r="B92" s="2"/>
      <c r="C92" s="2"/>
      <c r="D92" s="2"/>
      <c r="E92" s="2"/>
      <c r="F92" s="2"/>
      <c r="G92" s="2"/>
      <c r="H92" s="2"/>
      <c r="J92" s="2"/>
      <c r="K92" s="2"/>
      <c r="L92" s="2"/>
      <c r="M92" s="2"/>
      <c r="N92" s="2"/>
      <c r="O92" s="2"/>
    </row>
    <row r="93" spans="1:15" ht="13.5">
      <c r="A93" s="1"/>
      <c r="B93" s="2"/>
      <c r="C93" s="2"/>
      <c r="D93" s="2"/>
      <c r="E93" s="2"/>
      <c r="F93" s="2"/>
      <c r="G93" s="2"/>
      <c r="H93" s="2"/>
      <c r="J93" s="2"/>
      <c r="K93" s="2"/>
      <c r="L93" s="2"/>
      <c r="M93" s="2"/>
      <c r="N93" s="2"/>
      <c r="O93" s="2"/>
    </row>
    <row r="94" spans="1:15" ht="13.5">
      <c r="A94" s="1"/>
      <c r="B94" s="2"/>
      <c r="C94" s="2"/>
      <c r="D94" s="2"/>
      <c r="E94" s="2"/>
      <c r="F94" s="2"/>
      <c r="G94" s="2"/>
      <c r="H94" s="2"/>
      <c r="J94" s="2"/>
      <c r="K94" s="2"/>
      <c r="L94" s="2"/>
      <c r="M94" s="2"/>
      <c r="N94" s="2"/>
      <c r="O94" s="2"/>
    </row>
    <row r="95" spans="1:15" ht="13.5">
      <c r="A95" s="1"/>
      <c r="B95" s="2"/>
      <c r="C95" s="2"/>
      <c r="D95" s="2"/>
      <c r="E95" s="2"/>
      <c r="F95" s="2"/>
      <c r="G95" s="2"/>
      <c r="H95" s="2"/>
      <c r="J95" s="2"/>
      <c r="K95" s="2"/>
      <c r="L95" s="2"/>
      <c r="M95" s="2"/>
      <c r="N95" s="2"/>
      <c r="O95" s="2"/>
    </row>
    <row r="96" spans="1:15" ht="13.5">
      <c r="A96" s="1"/>
      <c r="B96" s="2"/>
      <c r="C96" s="2"/>
      <c r="D96" s="2"/>
      <c r="E96" s="2"/>
      <c r="F96" s="2"/>
      <c r="G96" s="2"/>
      <c r="H96" s="2"/>
      <c r="J96" s="2"/>
      <c r="K96" s="2"/>
      <c r="L96" s="2"/>
      <c r="M96" s="2"/>
      <c r="N96" s="2"/>
      <c r="O96" s="2"/>
    </row>
    <row r="97" spans="1:15" ht="13.5">
      <c r="A97" s="1"/>
      <c r="B97" s="2"/>
      <c r="C97" s="2"/>
      <c r="D97" s="2"/>
      <c r="E97" s="2"/>
      <c r="F97" s="2"/>
      <c r="G97" s="2"/>
      <c r="H97" s="2"/>
      <c r="J97" s="2"/>
      <c r="K97" s="2"/>
      <c r="L97" s="2"/>
      <c r="M97" s="2"/>
      <c r="N97" s="2"/>
      <c r="O97" s="2"/>
    </row>
    <row r="98" spans="1:15" ht="13.5">
      <c r="A98" s="1"/>
      <c r="B98" s="2"/>
      <c r="C98" s="2"/>
      <c r="D98" s="2"/>
      <c r="E98" s="2"/>
      <c r="F98" s="2"/>
      <c r="G98" s="2"/>
      <c r="H98" s="2"/>
      <c r="J98" s="2"/>
      <c r="K98" s="2"/>
      <c r="L98" s="2"/>
      <c r="M98" s="2"/>
      <c r="N98" s="2"/>
      <c r="O98" s="2"/>
    </row>
    <row r="99" spans="1:16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</sheetData>
  <mergeCells count="165">
    <mergeCell ref="N26:N27"/>
    <mergeCell ref="C29:C30"/>
    <mergeCell ref="D9:E9"/>
    <mergeCell ref="H9:I9"/>
    <mergeCell ref="L9:M9"/>
    <mergeCell ref="M29:M30"/>
    <mergeCell ref="N29:N30"/>
    <mergeCell ref="G38:L39"/>
    <mergeCell ref="M38:M39"/>
    <mergeCell ref="C26:C27"/>
    <mergeCell ref="D26:E27"/>
    <mergeCell ref="G26:L27"/>
    <mergeCell ref="M26:M27"/>
    <mergeCell ref="C38:C39"/>
    <mergeCell ref="D38:E39"/>
    <mergeCell ref="D29:E30"/>
    <mergeCell ref="G29:L30"/>
    <mergeCell ref="B3:O3"/>
    <mergeCell ref="T3:AD3"/>
    <mergeCell ref="W4:AC4"/>
    <mergeCell ref="H5:I5"/>
    <mergeCell ref="N5:R5"/>
    <mergeCell ref="W5:X5"/>
    <mergeCell ref="S9:T9"/>
    <mergeCell ref="W9:X9"/>
    <mergeCell ref="AA9:AB9"/>
    <mergeCell ref="D10:E20"/>
    <mergeCell ref="H10:I20"/>
    <mergeCell ref="L10:M20"/>
    <mergeCell ref="S10:T20"/>
    <mergeCell ref="W10:X20"/>
    <mergeCell ref="AA10:AB20"/>
    <mergeCell ref="AA22:AE22"/>
    <mergeCell ref="C23:C24"/>
    <mergeCell ref="D23:E24"/>
    <mergeCell ref="G23:L24"/>
    <mergeCell ref="M23:M24"/>
    <mergeCell ref="N23:N24"/>
    <mergeCell ref="R23:R24"/>
    <mergeCell ref="S23:S24"/>
    <mergeCell ref="T23:Y24"/>
    <mergeCell ref="AA23:AE24"/>
    <mergeCell ref="R26:R27"/>
    <mergeCell ref="S26:S27"/>
    <mergeCell ref="T26:Y27"/>
    <mergeCell ref="AA26:AE27"/>
    <mergeCell ref="R29:R30"/>
    <mergeCell ref="S29:S30"/>
    <mergeCell ref="T29:Y30"/>
    <mergeCell ref="AA29:AE30"/>
    <mergeCell ref="C32:C33"/>
    <mergeCell ref="D32:E33"/>
    <mergeCell ref="G32:L33"/>
    <mergeCell ref="M32:M33"/>
    <mergeCell ref="N32:N33"/>
    <mergeCell ref="R32:R33"/>
    <mergeCell ref="S32:S33"/>
    <mergeCell ref="T32:Y33"/>
    <mergeCell ref="AA32:AE33"/>
    <mergeCell ref="C35:C36"/>
    <mergeCell ref="D35:E36"/>
    <mergeCell ref="G35:L36"/>
    <mergeCell ref="M35:M36"/>
    <mergeCell ref="N35:N36"/>
    <mergeCell ref="R35:R36"/>
    <mergeCell ref="S35:S36"/>
    <mergeCell ref="T35:Y36"/>
    <mergeCell ref="AA35:AE36"/>
    <mergeCell ref="N38:N39"/>
    <mergeCell ref="R38:R39"/>
    <mergeCell ref="S38:S39"/>
    <mergeCell ref="T38:Y39"/>
    <mergeCell ref="AA38:AE39"/>
    <mergeCell ref="B42:E43"/>
    <mergeCell ref="F42:G43"/>
    <mergeCell ref="H42:I43"/>
    <mergeCell ref="J42:K43"/>
    <mergeCell ref="L42:L43"/>
    <mergeCell ref="M42:M43"/>
    <mergeCell ref="N42:N43"/>
    <mergeCell ref="O42:O43"/>
    <mergeCell ref="Q42:T43"/>
    <mergeCell ref="U42:V43"/>
    <mergeCell ref="W42:X43"/>
    <mergeCell ref="Y42:Z43"/>
    <mergeCell ref="AA42:AA43"/>
    <mergeCell ref="AB42:AB43"/>
    <mergeCell ref="AC42:AC43"/>
    <mergeCell ref="AD42:AD43"/>
    <mergeCell ref="B44:E45"/>
    <mergeCell ref="L44:L45"/>
    <mergeCell ref="M44:M45"/>
    <mergeCell ref="N44:N45"/>
    <mergeCell ref="O44:O45"/>
    <mergeCell ref="Q44:T45"/>
    <mergeCell ref="AA44:AA45"/>
    <mergeCell ref="AB44:AB45"/>
    <mergeCell ref="AC44:AC45"/>
    <mergeCell ref="AD44:AD45"/>
    <mergeCell ref="F45:G45"/>
    <mergeCell ref="H45:I45"/>
    <mergeCell ref="J45:K45"/>
    <mergeCell ref="U45:V45"/>
    <mergeCell ref="W45:X45"/>
    <mergeCell ref="Y45:Z45"/>
    <mergeCell ref="AA46:AA47"/>
    <mergeCell ref="AB46:AB47"/>
    <mergeCell ref="B46:E47"/>
    <mergeCell ref="L46:L47"/>
    <mergeCell ref="M46:M47"/>
    <mergeCell ref="N46:N47"/>
    <mergeCell ref="AC46:AC47"/>
    <mergeCell ref="AD46:AD47"/>
    <mergeCell ref="F47:G47"/>
    <mergeCell ref="H47:I47"/>
    <mergeCell ref="J47:K47"/>
    <mergeCell ref="U47:V47"/>
    <mergeCell ref="W47:X47"/>
    <mergeCell ref="Y47:Z47"/>
    <mergeCell ref="O46:O47"/>
    <mergeCell ref="Q46:T47"/>
    <mergeCell ref="AA48:AA49"/>
    <mergeCell ref="AB48:AB49"/>
    <mergeCell ref="B48:E49"/>
    <mergeCell ref="L48:L49"/>
    <mergeCell ref="M48:M49"/>
    <mergeCell ref="N48:N49"/>
    <mergeCell ref="AC48:AC49"/>
    <mergeCell ref="AD48:AD49"/>
    <mergeCell ref="F49:G49"/>
    <mergeCell ref="H49:I49"/>
    <mergeCell ref="J49:K49"/>
    <mergeCell ref="U49:V49"/>
    <mergeCell ref="W49:X49"/>
    <mergeCell ref="Y49:Z49"/>
    <mergeCell ref="O48:O49"/>
    <mergeCell ref="Q48:T49"/>
    <mergeCell ref="C54:C55"/>
    <mergeCell ref="D54:E55"/>
    <mergeCell ref="G54:G55"/>
    <mergeCell ref="B52:G52"/>
    <mergeCell ref="H54:L55"/>
    <mergeCell ref="M54:M55"/>
    <mergeCell ref="N54:N55"/>
    <mergeCell ref="R54:R55"/>
    <mergeCell ref="S54:S55"/>
    <mergeCell ref="T54:T55"/>
    <mergeCell ref="U54:Y55"/>
    <mergeCell ref="AA54:AE55"/>
    <mergeCell ref="C60:F60"/>
    <mergeCell ref="G60:N60"/>
    <mergeCell ref="M57:M58"/>
    <mergeCell ref="N57:N58"/>
    <mergeCell ref="C57:C58"/>
    <mergeCell ref="D57:E58"/>
    <mergeCell ref="G57:G58"/>
    <mergeCell ref="H57:L58"/>
    <mergeCell ref="P60:S60"/>
    <mergeCell ref="P62:S62"/>
    <mergeCell ref="T62:AA62"/>
    <mergeCell ref="T57:T58"/>
    <mergeCell ref="U57:Y58"/>
    <mergeCell ref="AA57:AE58"/>
    <mergeCell ref="R57:R58"/>
    <mergeCell ref="S57:S58"/>
  </mergeCells>
  <printOptions/>
  <pageMargins left="0.7086614173228347" right="0.5511811023622047" top="0.5118110236220472" bottom="0.31496062992125984" header="0.6299212598425197" footer="0.5118110236220472"/>
  <pageSetup horizontalDpi="300" verticalDpi="300" orientation="portrait" paperSize="9" scale="68" r:id="rId2"/>
  <rowBreaks count="1" manualBreakCount="1">
    <brk id="59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2"/>
  <sheetViews>
    <sheetView zoomScale="75" zoomScaleNormal="75" workbookViewId="0" topLeftCell="A1">
      <selection activeCell="AH52" sqref="AH52"/>
    </sheetView>
  </sheetViews>
  <sheetFormatPr defaultColWidth="9.00390625" defaultRowHeight="13.5"/>
  <cols>
    <col min="1" max="2" width="2.25390625" style="0" customWidth="1"/>
    <col min="3" max="16384" width="4.375" style="0" customWidth="1"/>
  </cols>
  <sheetData>
    <row r="1" ht="38.25" customHeight="1">
      <c r="B1" s="44" t="s">
        <v>43</v>
      </c>
    </row>
    <row r="2" ht="4.5" customHeight="1"/>
    <row r="3" spans="1:30" ht="26.25" customHeight="1">
      <c r="A3" s="2"/>
      <c r="B3" s="61" t="s">
        <v>44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S3" s="4"/>
      <c r="T3" s="62" t="s">
        <v>94</v>
      </c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29" ht="7.5" customHeight="1">
      <c r="A4" s="2"/>
      <c r="W4" s="63"/>
      <c r="X4" s="63"/>
      <c r="Y4" s="63"/>
      <c r="Z4" s="63"/>
      <c r="AA4" s="63"/>
      <c r="AB4" s="63"/>
      <c r="AC4" s="63"/>
    </row>
    <row r="5" spans="1:25" ht="19.5" customHeight="1">
      <c r="A5" s="2"/>
      <c r="D5" s="5"/>
      <c r="E5" s="5"/>
      <c r="F5" s="5"/>
      <c r="G5" s="5"/>
      <c r="H5" s="64" t="s">
        <v>85</v>
      </c>
      <c r="I5" s="64"/>
      <c r="J5" s="5"/>
      <c r="N5" s="65"/>
      <c r="O5" s="65"/>
      <c r="P5" s="65"/>
      <c r="Q5" s="65"/>
      <c r="R5" s="65"/>
      <c r="S5" s="5"/>
      <c r="T5" s="5"/>
      <c r="U5" s="5"/>
      <c r="V5" s="5"/>
      <c r="W5" s="64" t="s">
        <v>86</v>
      </c>
      <c r="X5" s="64"/>
      <c r="Y5" s="5"/>
    </row>
    <row r="6" spans="1:28" ht="16.5" customHeight="1">
      <c r="A6" s="2"/>
      <c r="D6" s="3"/>
      <c r="E6" s="6"/>
      <c r="F6" s="6"/>
      <c r="G6" s="7"/>
      <c r="H6" s="8"/>
      <c r="I6" s="6"/>
      <c r="J6" s="6"/>
      <c r="K6" s="6"/>
      <c r="L6" s="6"/>
      <c r="M6" s="3"/>
      <c r="N6" s="3"/>
      <c r="S6" s="3"/>
      <c r="T6" s="6"/>
      <c r="U6" s="6"/>
      <c r="V6" s="7"/>
      <c r="W6" s="8"/>
      <c r="X6" s="6"/>
      <c r="Y6" s="6"/>
      <c r="Z6" s="6"/>
      <c r="AA6" s="6"/>
      <c r="AB6" s="3"/>
    </row>
    <row r="7" spans="1:28" ht="16.5" customHeight="1">
      <c r="A7" s="2"/>
      <c r="D7" s="9"/>
      <c r="E7" s="10"/>
      <c r="F7" s="3"/>
      <c r="G7" s="11"/>
      <c r="H7" s="12"/>
      <c r="I7" s="3"/>
      <c r="J7" s="13"/>
      <c r="K7" s="3"/>
      <c r="L7" s="14"/>
      <c r="M7" s="3"/>
      <c r="N7" s="3"/>
      <c r="S7" s="9"/>
      <c r="T7" s="10"/>
      <c r="U7" s="3"/>
      <c r="V7" s="11"/>
      <c r="W7" s="12"/>
      <c r="X7" s="3"/>
      <c r="Y7" s="13"/>
      <c r="Z7" s="3"/>
      <c r="AA7" s="14"/>
      <c r="AB7" s="3"/>
    </row>
    <row r="8" spans="1:28" ht="16.5" customHeight="1">
      <c r="A8" s="2"/>
      <c r="D8" s="9"/>
      <c r="E8" s="15"/>
      <c r="F8" s="15"/>
      <c r="G8" s="3"/>
      <c r="H8" s="9"/>
      <c r="I8" s="16"/>
      <c r="J8" s="16"/>
      <c r="K8" s="16"/>
      <c r="L8" s="9"/>
      <c r="M8" s="3"/>
      <c r="N8" s="3"/>
      <c r="S8" s="9"/>
      <c r="T8" s="15"/>
      <c r="U8" s="15"/>
      <c r="V8" s="3"/>
      <c r="W8" s="9"/>
      <c r="X8" s="16"/>
      <c r="Y8" s="16"/>
      <c r="Z8" s="16"/>
      <c r="AA8" s="9"/>
      <c r="AB8" s="3"/>
    </row>
    <row r="9" spans="1:28" ht="20.25" customHeight="1">
      <c r="A9" s="2"/>
      <c r="D9" s="57">
        <v>13</v>
      </c>
      <c r="E9" s="57"/>
      <c r="F9" s="15"/>
      <c r="G9" s="16"/>
      <c r="H9" s="57">
        <v>14</v>
      </c>
      <c r="I9" s="57"/>
      <c r="J9" s="16"/>
      <c r="K9" s="16"/>
      <c r="L9" s="57">
        <v>15</v>
      </c>
      <c r="M9" s="57"/>
      <c r="N9" s="16"/>
      <c r="S9" s="57">
        <v>16</v>
      </c>
      <c r="T9" s="57"/>
      <c r="U9" s="15"/>
      <c r="V9" s="16"/>
      <c r="W9" s="57">
        <v>17</v>
      </c>
      <c r="X9" s="57"/>
      <c r="Y9" s="16"/>
      <c r="Z9" s="16"/>
      <c r="AA9" s="57"/>
      <c r="AB9" s="57"/>
    </row>
    <row r="10" spans="1:28" ht="18.75" customHeight="1">
      <c r="A10" s="2"/>
      <c r="D10" s="66" t="s">
        <v>16</v>
      </c>
      <c r="E10" s="66"/>
      <c r="F10" s="17"/>
      <c r="G10" s="17"/>
      <c r="H10" s="66" t="s">
        <v>2</v>
      </c>
      <c r="I10" s="66"/>
      <c r="J10" s="17"/>
      <c r="K10" s="17"/>
      <c r="L10" s="157" t="s">
        <v>95</v>
      </c>
      <c r="M10" s="157"/>
      <c r="N10" s="17"/>
      <c r="O10" s="18"/>
      <c r="P10" s="18"/>
      <c r="Q10" s="18"/>
      <c r="R10" s="19"/>
      <c r="S10" s="157" t="s">
        <v>96</v>
      </c>
      <c r="T10" s="157"/>
      <c r="U10" s="17"/>
      <c r="V10" s="17"/>
      <c r="W10" s="66" t="s">
        <v>17</v>
      </c>
      <c r="X10" s="66"/>
      <c r="Y10" s="17"/>
      <c r="Z10" s="17"/>
      <c r="AA10" s="157"/>
      <c r="AB10" s="157"/>
    </row>
    <row r="11" spans="1:28" ht="18.75" customHeight="1">
      <c r="A11" s="2"/>
      <c r="D11" s="66"/>
      <c r="E11" s="66"/>
      <c r="F11" s="17"/>
      <c r="G11" s="17"/>
      <c r="H11" s="66"/>
      <c r="I11" s="66"/>
      <c r="J11" s="17"/>
      <c r="K11" s="17"/>
      <c r="L11" s="157"/>
      <c r="M11" s="157"/>
      <c r="N11" s="17"/>
      <c r="O11" s="18"/>
      <c r="P11" s="18"/>
      <c r="Q11" s="18"/>
      <c r="R11" s="19"/>
      <c r="S11" s="157"/>
      <c r="T11" s="157"/>
      <c r="U11" s="17"/>
      <c r="V11" s="17"/>
      <c r="W11" s="66"/>
      <c r="X11" s="66"/>
      <c r="Y11" s="17"/>
      <c r="Z11" s="17"/>
      <c r="AA11" s="157"/>
      <c r="AB11" s="157"/>
    </row>
    <row r="12" spans="1:28" ht="18.75" customHeight="1">
      <c r="A12" s="2"/>
      <c r="D12" s="66"/>
      <c r="E12" s="66"/>
      <c r="F12" s="17"/>
      <c r="G12" s="17"/>
      <c r="H12" s="66"/>
      <c r="I12" s="66"/>
      <c r="J12" s="17"/>
      <c r="K12" s="17"/>
      <c r="L12" s="157"/>
      <c r="M12" s="157"/>
      <c r="N12" s="17"/>
      <c r="O12" s="18"/>
      <c r="P12" s="18"/>
      <c r="Q12" s="18"/>
      <c r="R12" s="19"/>
      <c r="S12" s="157"/>
      <c r="T12" s="157"/>
      <c r="U12" s="17"/>
      <c r="V12" s="17"/>
      <c r="W12" s="66"/>
      <c r="X12" s="66"/>
      <c r="Y12" s="17"/>
      <c r="Z12" s="17"/>
      <c r="AA12" s="157"/>
      <c r="AB12" s="157"/>
    </row>
    <row r="13" spans="1:28" ht="18.75" customHeight="1">
      <c r="A13" s="2"/>
      <c r="D13" s="66"/>
      <c r="E13" s="66"/>
      <c r="F13" s="17"/>
      <c r="G13" s="17"/>
      <c r="H13" s="66"/>
      <c r="I13" s="66"/>
      <c r="J13" s="17"/>
      <c r="K13" s="17"/>
      <c r="L13" s="157"/>
      <c r="M13" s="157"/>
      <c r="N13" s="17"/>
      <c r="O13" s="18"/>
      <c r="P13" s="18"/>
      <c r="Q13" s="18"/>
      <c r="R13" s="19"/>
      <c r="S13" s="157"/>
      <c r="T13" s="157"/>
      <c r="U13" s="17"/>
      <c r="V13" s="17"/>
      <c r="W13" s="66"/>
      <c r="X13" s="66"/>
      <c r="Y13" s="17"/>
      <c r="Z13" s="17"/>
      <c r="AA13" s="157"/>
      <c r="AB13" s="157"/>
    </row>
    <row r="14" spans="1:28" ht="18.75" customHeight="1">
      <c r="A14" s="2"/>
      <c r="D14" s="66"/>
      <c r="E14" s="66"/>
      <c r="F14" s="17"/>
      <c r="G14" s="17"/>
      <c r="H14" s="66"/>
      <c r="I14" s="66"/>
      <c r="J14" s="17"/>
      <c r="K14" s="17"/>
      <c r="L14" s="157"/>
      <c r="M14" s="157"/>
      <c r="N14" s="17"/>
      <c r="O14" s="18"/>
      <c r="P14" s="18"/>
      <c r="Q14" s="18"/>
      <c r="R14" s="19"/>
      <c r="S14" s="157"/>
      <c r="T14" s="157"/>
      <c r="U14" s="17"/>
      <c r="V14" s="17"/>
      <c r="W14" s="66"/>
      <c r="X14" s="66"/>
      <c r="Y14" s="17"/>
      <c r="Z14" s="17"/>
      <c r="AA14" s="157"/>
      <c r="AB14" s="157"/>
    </row>
    <row r="15" spans="1:28" ht="18.75" customHeight="1">
      <c r="A15" s="2"/>
      <c r="D15" s="66"/>
      <c r="E15" s="66"/>
      <c r="F15" s="17"/>
      <c r="G15" s="17"/>
      <c r="H15" s="66"/>
      <c r="I15" s="66"/>
      <c r="J15" s="17"/>
      <c r="K15" s="17"/>
      <c r="L15" s="157"/>
      <c r="M15" s="157"/>
      <c r="N15" s="17"/>
      <c r="O15" s="18"/>
      <c r="P15" s="18"/>
      <c r="Q15" s="18"/>
      <c r="R15" s="19"/>
      <c r="S15" s="157"/>
      <c r="T15" s="157"/>
      <c r="U15" s="17"/>
      <c r="V15" s="17"/>
      <c r="W15" s="66"/>
      <c r="X15" s="66"/>
      <c r="Y15" s="17"/>
      <c r="Z15" s="17"/>
      <c r="AA15" s="157"/>
      <c r="AB15" s="157"/>
    </row>
    <row r="16" spans="1:28" ht="18.75" customHeight="1">
      <c r="A16" s="2"/>
      <c r="D16" s="66"/>
      <c r="E16" s="66"/>
      <c r="F16" s="17"/>
      <c r="G16" s="17"/>
      <c r="H16" s="66"/>
      <c r="I16" s="66"/>
      <c r="J16" s="17"/>
      <c r="K16" s="17"/>
      <c r="L16" s="157"/>
      <c r="M16" s="157"/>
      <c r="N16" s="17"/>
      <c r="O16" s="18"/>
      <c r="P16" s="18"/>
      <c r="Q16" s="18"/>
      <c r="R16" s="19"/>
      <c r="S16" s="157"/>
      <c r="T16" s="157"/>
      <c r="U16" s="17"/>
      <c r="V16" s="17"/>
      <c r="W16" s="66"/>
      <c r="X16" s="66"/>
      <c r="Y16" s="17"/>
      <c r="Z16" s="17"/>
      <c r="AA16" s="157"/>
      <c r="AB16" s="157"/>
    </row>
    <row r="17" spans="1:28" ht="18.75" customHeight="1">
      <c r="A17" s="2"/>
      <c r="D17" s="66"/>
      <c r="E17" s="66"/>
      <c r="F17" s="17"/>
      <c r="G17" s="17"/>
      <c r="H17" s="66"/>
      <c r="I17" s="66"/>
      <c r="J17" s="17"/>
      <c r="K17" s="17"/>
      <c r="L17" s="157"/>
      <c r="M17" s="157"/>
      <c r="N17" s="17"/>
      <c r="O17" s="18"/>
      <c r="P17" s="18"/>
      <c r="Q17" s="18"/>
      <c r="R17" s="19"/>
      <c r="S17" s="157"/>
      <c r="T17" s="157"/>
      <c r="U17" s="17"/>
      <c r="V17" s="17"/>
      <c r="W17" s="66"/>
      <c r="X17" s="66"/>
      <c r="Y17" s="17"/>
      <c r="Z17" s="17"/>
      <c r="AA17" s="157"/>
      <c r="AB17" s="157"/>
    </row>
    <row r="18" spans="1:28" ht="9.75" customHeight="1">
      <c r="A18" s="2"/>
      <c r="D18" s="66"/>
      <c r="E18" s="66"/>
      <c r="F18" s="17"/>
      <c r="G18" s="17"/>
      <c r="H18" s="66"/>
      <c r="I18" s="66"/>
      <c r="J18" s="17"/>
      <c r="K18" s="17"/>
      <c r="L18" s="157"/>
      <c r="M18" s="157"/>
      <c r="N18" s="17"/>
      <c r="O18" s="18"/>
      <c r="P18" s="18"/>
      <c r="Q18" s="18"/>
      <c r="R18" s="19"/>
      <c r="S18" s="157"/>
      <c r="T18" s="157"/>
      <c r="U18" s="17"/>
      <c r="V18" s="17"/>
      <c r="W18" s="66"/>
      <c r="X18" s="66"/>
      <c r="Y18" s="17"/>
      <c r="Z18" s="17"/>
      <c r="AA18" s="157"/>
      <c r="AB18" s="157"/>
    </row>
    <row r="19" spans="1:28" ht="12" customHeight="1">
      <c r="A19" s="2"/>
      <c r="D19" s="66"/>
      <c r="E19" s="66"/>
      <c r="F19" s="17"/>
      <c r="G19" s="17"/>
      <c r="H19" s="66"/>
      <c r="I19" s="66"/>
      <c r="J19" s="17"/>
      <c r="K19" s="17"/>
      <c r="L19" s="157"/>
      <c r="M19" s="157"/>
      <c r="N19" s="17"/>
      <c r="O19" s="18"/>
      <c r="P19" s="18"/>
      <c r="Q19" s="18"/>
      <c r="R19" s="19"/>
      <c r="S19" s="157"/>
      <c r="T19" s="157"/>
      <c r="U19" s="17"/>
      <c r="V19" s="17"/>
      <c r="W19" s="66"/>
      <c r="X19" s="66"/>
      <c r="Y19" s="17"/>
      <c r="Z19" s="17"/>
      <c r="AA19" s="157"/>
      <c r="AB19" s="157"/>
    </row>
    <row r="20" spans="1:28" ht="26.25" customHeight="1">
      <c r="A20" s="2"/>
      <c r="D20" s="66"/>
      <c r="E20" s="66"/>
      <c r="F20" s="17"/>
      <c r="G20" s="17"/>
      <c r="H20" s="66"/>
      <c r="I20" s="66"/>
      <c r="J20" s="17"/>
      <c r="K20" s="17"/>
      <c r="L20" s="157"/>
      <c r="M20" s="157"/>
      <c r="N20" s="17"/>
      <c r="O20" s="18"/>
      <c r="P20" s="18"/>
      <c r="Q20" s="18"/>
      <c r="R20" s="19"/>
      <c r="S20" s="157"/>
      <c r="T20" s="157"/>
      <c r="U20" s="17"/>
      <c r="V20" s="17"/>
      <c r="W20" s="66"/>
      <c r="X20" s="66"/>
      <c r="Y20" s="17"/>
      <c r="Z20" s="17"/>
      <c r="AA20" s="157"/>
      <c r="AB20" s="157"/>
    </row>
    <row r="21" ht="6.75" customHeight="1">
      <c r="A21" s="2"/>
    </row>
    <row r="22" spans="1:31" ht="16.5" customHeight="1">
      <c r="A22" s="2"/>
      <c r="AA22" s="63" t="s">
        <v>22</v>
      </c>
      <c r="AB22" s="63"/>
      <c r="AC22" s="63"/>
      <c r="AD22" s="63"/>
      <c r="AE22" s="63"/>
    </row>
    <row r="23" spans="1:31" ht="21" customHeight="1">
      <c r="A23" s="2"/>
      <c r="C23" s="56" t="s">
        <v>23</v>
      </c>
      <c r="D23" s="60">
        <v>0.375</v>
      </c>
      <c r="E23" s="60"/>
      <c r="F23" s="21"/>
      <c r="G23" s="58" t="str">
        <f>D10</f>
        <v>さつきが丘SSS</v>
      </c>
      <c r="H23" s="58"/>
      <c r="I23" s="58"/>
      <c r="J23" s="58"/>
      <c r="K23" s="58"/>
      <c r="L23" s="58"/>
      <c r="M23" s="59">
        <f>O23+O24</f>
        <v>0</v>
      </c>
      <c r="N23" s="55" t="s">
        <v>24</v>
      </c>
      <c r="O23" s="25">
        <v>0</v>
      </c>
      <c r="P23" s="26" t="s">
        <v>9</v>
      </c>
      <c r="Q23" s="25">
        <v>1</v>
      </c>
      <c r="R23" s="67" t="s">
        <v>25</v>
      </c>
      <c r="S23" s="68">
        <f>Q23+Q24</f>
        <v>2</v>
      </c>
      <c r="T23" s="58" t="str">
        <f>H10</f>
        <v>OMFC</v>
      </c>
      <c r="U23" s="58"/>
      <c r="V23" s="58"/>
      <c r="W23" s="58"/>
      <c r="X23" s="58"/>
      <c r="Y23" s="58"/>
      <c r="Z23" s="21"/>
      <c r="AA23" s="132" t="s">
        <v>97</v>
      </c>
      <c r="AB23" s="132"/>
      <c r="AC23" s="132"/>
      <c r="AD23" s="132"/>
      <c r="AE23" s="132"/>
    </row>
    <row r="24" spans="1:31" ht="21" customHeight="1">
      <c r="A24" s="2"/>
      <c r="C24" s="56"/>
      <c r="D24" s="60"/>
      <c r="E24" s="60"/>
      <c r="F24" s="21"/>
      <c r="G24" s="58"/>
      <c r="H24" s="58"/>
      <c r="I24" s="58"/>
      <c r="J24" s="58"/>
      <c r="K24" s="58"/>
      <c r="L24" s="58"/>
      <c r="M24" s="59"/>
      <c r="N24" s="55"/>
      <c r="O24" s="25">
        <v>0</v>
      </c>
      <c r="P24" s="26" t="s">
        <v>9</v>
      </c>
      <c r="Q24" s="25">
        <v>1</v>
      </c>
      <c r="R24" s="67"/>
      <c r="S24" s="68"/>
      <c r="T24" s="58"/>
      <c r="U24" s="58"/>
      <c r="V24" s="58"/>
      <c r="W24" s="58"/>
      <c r="X24" s="58"/>
      <c r="Y24" s="58"/>
      <c r="Z24" s="21"/>
      <c r="AA24" s="132"/>
      <c r="AB24" s="132"/>
      <c r="AC24" s="132"/>
      <c r="AD24" s="132"/>
      <c r="AE24" s="132"/>
    </row>
    <row r="25" spans="1:31" ht="12" customHeight="1">
      <c r="A25" s="2"/>
      <c r="C25" s="20"/>
      <c r="D25" s="29"/>
      <c r="E25" s="29"/>
      <c r="F25" s="21"/>
      <c r="G25" s="22"/>
      <c r="H25" s="22"/>
      <c r="I25" s="22"/>
      <c r="J25" s="22"/>
      <c r="K25" s="30"/>
      <c r="L25" s="30"/>
      <c r="M25" s="23"/>
      <c r="N25" s="24"/>
      <c r="O25" s="26"/>
      <c r="P25" s="26"/>
      <c r="Q25" s="26"/>
      <c r="R25" s="27"/>
      <c r="S25" s="28"/>
      <c r="T25" s="22"/>
      <c r="U25" s="22"/>
      <c r="V25" s="22"/>
      <c r="W25" s="22"/>
      <c r="X25" s="30"/>
      <c r="Y25" s="30"/>
      <c r="Z25" s="21"/>
      <c r="AA25" s="31"/>
      <c r="AB25" s="31"/>
      <c r="AC25" s="31"/>
      <c r="AD25" s="31"/>
      <c r="AE25" s="31"/>
    </row>
    <row r="26" spans="1:31" ht="21" customHeight="1">
      <c r="A26" s="2"/>
      <c r="C26" s="56" t="s">
        <v>26</v>
      </c>
      <c r="D26" s="60">
        <v>0.40277777777777773</v>
      </c>
      <c r="E26" s="60"/>
      <c r="F26" s="21"/>
      <c r="G26" s="156" t="str">
        <f>S10</f>
        <v>鹿沼みなみFC</v>
      </c>
      <c r="H26" s="156"/>
      <c r="I26" s="156"/>
      <c r="J26" s="156"/>
      <c r="K26" s="156"/>
      <c r="L26" s="156"/>
      <c r="M26" s="59">
        <f>O26+O27</f>
        <v>0</v>
      </c>
      <c r="N26" s="55" t="s">
        <v>24</v>
      </c>
      <c r="O26" s="25">
        <v>0</v>
      </c>
      <c r="P26" s="26" t="s">
        <v>9</v>
      </c>
      <c r="Q26" s="25">
        <v>1</v>
      </c>
      <c r="R26" s="67" t="s">
        <v>25</v>
      </c>
      <c r="S26" s="68">
        <f>Q26+Q27</f>
        <v>2</v>
      </c>
      <c r="T26" s="58" t="str">
        <f>W10</f>
        <v>今市FCプログレス</v>
      </c>
      <c r="U26" s="58"/>
      <c r="V26" s="58"/>
      <c r="W26" s="58"/>
      <c r="X26" s="58"/>
      <c r="Y26" s="58"/>
      <c r="Z26" s="21"/>
      <c r="AA26" s="132" t="s">
        <v>98</v>
      </c>
      <c r="AB26" s="132"/>
      <c r="AC26" s="132"/>
      <c r="AD26" s="132"/>
      <c r="AE26" s="132"/>
    </row>
    <row r="27" spans="1:31" ht="24" customHeight="1">
      <c r="A27" s="2"/>
      <c r="C27" s="56"/>
      <c r="D27" s="60"/>
      <c r="E27" s="60"/>
      <c r="F27" s="21"/>
      <c r="G27" s="156"/>
      <c r="H27" s="156"/>
      <c r="I27" s="156"/>
      <c r="J27" s="156"/>
      <c r="K27" s="156"/>
      <c r="L27" s="156"/>
      <c r="M27" s="59"/>
      <c r="N27" s="55"/>
      <c r="O27" s="25">
        <v>0</v>
      </c>
      <c r="P27" s="26" t="s">
        <v>9</v>
      </c>
      <c r="Q27" s="25">
        <v>1</v>
      </c>
      <c r="R27" s="67"/>
      <c r="S27" s="68"/>
      <c r="T27" s="58"/>
      <c r="U27" s="58"/>
      <c r="V27" s="58"/>
      <c r="W27" s="58"/>
      <c r="X27" s="58"/>
      <c r="Y27" s="58"/>
      <c r="Z27" s="21"/>
      <c r="AA27" s="132"/>
      <c r="AB27" s="132"/>
      <c r="AC27" s="132"/>
      <c r="AD27" s="132"/>
      <c r="AE27" s="132"/>
    </row>
    <row r="28" spans="1:31" ht="12" customHeight="1">
      <c r="A28" s="2"/>
      <c r="C28" s="20"/>
      <c r="D28" s="29"/>
      <c r="E28" s="29"/>
      <c r="F28" s="21"/>
      <c r="G28" s="22"/>
      <c r="H28" s="22"/>
      <c r="I28" s="22"/>
      <c r="J28" s="22"/>
      <c r="K28" s="30"/>
      <c r="L28" s="30"/>
      <c r="M28" s="23"/>
      <c r="N28" s="24"/>
      <c r="O28" s="26"/>
      <c r="P28" s="26"/>
      <c r="Q28" s="26"/>
      <c r="R28" s="27"/>
      <c r="S28" s="28"/>
      <c r="T28" s="22"/>
      <c r="U28" s="22"/>
      <c r="V28" s="22"/>
      <c r="W28" s="22"/>
      <c r="X28" s="30"/>
      <c r="Y28" s="30"/>
      <c r="Z28" s="21"/>
      <c r="AA28" s="47"/>
      <c r="AB28" s="47"/>
      <c r="AC28" s="47"/>
      <c r="AD28" s="47"/>
      <c r="AE28" s="47"/>
    </row>
    <row r="29" spans="1:31" ht="21" customHeight="1">
      <c r="A29" s="2"/>
      <c r="C29" s="56" t="s">
        <v>27</v>
      </c>
      <c r="D29" s="60">
        <v>0.4305555555555556</v>
      </c>
      <c r="E29" s="60"/>
      <c r="F29" s="21"/>
      <c r="G29" s="70" t="str">
        <f>D10</f>
        <v>さつきが丘SSS</v>
      </c>
      <c r="H29" s="70"/>
      <c r="I29" s="70"/>
      <c r="J29" s="70"/>
      <c r="K29" s="70"/>
      <c r="L29" s="70"/>
      <c r="M29" s="59">
        <f>O29+O30</f>
        <v>0</v>
      </c>
      <c r="N29" s="55" t="s">
        <v>24</v>
      </c>
      <c r="O29" s="25">
        <v>0</v>
      </c>
      <c r="P29" s="26" t="s">
        <v>9</v>
      </c>
      <c r="Q29" s="25">
        <v>0</v>
      </c>
      <c r="R29" s="67" t="s">
        <v>25</v>
      </c>
      <c r="S29" s="68">
        <f>Q29+Q30</f>
        <v>3</v>
      </c>
      <c r="T29" s="58" t="str">
        <f>L10</f>
        <v>NFC</v>
      </c>
      <c r="U29" s="58"/>
      <c r="V29" s="58"/>
      <c r="W29" s="58"/>
      <c r="X29" s="58"/>
      <c r="Y29" s="58"/>
      <c r="Z29" s="21"/>
      <c r="AA29" s="132" t="s">
        <v>99</v>
      </c>
      <c r="AB29" s="132"/>
      <c r="AC29" s="132"/>
      <c r="AD29" s="132"/>
      <c r="AE29" s="132"/>
    </row>
    <row r="30" spans="1:31" ht="21" customHeight="1">
      <c r="A30" s="2"/>
      <c r="C30" s="56"/>
      <c r="D30" s="60"/>
      <c r="E30" s="60"/>
      <c r="F30" s="21"/>
      <c r="G30" s="70"/>
      <c r="H30" s="70"/>
      <c r="I30" s="70"/>
      <c r="J30" s="70"/>
      <c r="K30" s="70"/>
      <c r="L30" s="70"/>
      <c r="M30" s="59"/>
      <c r="N30" s="55"/>
      <c r="O30" s="25">
        <v>0</v>
      </c>
      <c r="P30" s="26" t="s">
        <v>9</v>
      </c>
      <c r="Q30" s="25">
        <v>3</v>
      </c>
      <c r="R30" s="67"/>
      <c r="S30" s="68"/>
      <c r="T30" s="58"/>
      <c r="U30" s="58"/>
      <c r="V30" s="58"/>
      <c r="W30" s="58"/>
      <c r="X30" s="58"/>
      <c r="Y30" s="58"/>
      <c r="Z30" s="21"/>
      <c r="AA30" s="132"/>
      <c r="AB30" s="132"/>
      <c r="AC30" s="132"/>
      <c r="AD30" s="132"/>
      <c r="AE30" s="132"/>
    </row>
    <row r="31" spans="1:31" ht="12" customHeight="1">
      <c r="A31" s="2"/>
      <c r="C31" s="20"/>
      <c r="D31" s="29"/>
      <c r="E31" s="29"/>
      <c r="F31" s="21"/>
      <c r="G31" s="22"/>
      <c r="H31" s="22"/>
      <c r="I31" s="22"/>
      <c r="J31" s="22"/>
      <c r="K31" s="30"/>
      <c r="L31" s="30"/>
      <c r="M31" s="23"/>
      <c r="N31" s="24"/>
      <c r="O31" s="26"/>
      <c r="P31" s="26"/>
      <c r="Q31" s="26"/>
      <c r="R31" s="27"/>
      <c r="S31" s="28"/>
      <c r="T31" s="22"/>
      <c r="U31" s="22"/>
      <c r="V31" s="22"/>
      <c r="W31" s="22"/>
      <c r="X31" s="30"/>
      <c r="Y31" s="30"/>
      <c r="Z31" s="21"/>
      <c r="AA31" s="47"/>
      <c r="AB31" s="47"/>
      <c r="AC31" s="47"/>
      <c r="AD31" s="47"/>
      <c r="AE31" s="47"/>
    </row>
    <row r="32" spans="1:31" ht="20.25" customHeight="1">
      <c r="A32" s="2"/>
      <c r="C32" s="56" t="s">
        <v>28</v>
      </c>
      <c r="D32" s="60">
        <v>0.4583333333333333</v>
      </c>
      <c r="E32" s="60"/>
      <c r="F32" s="21"/>
      <c r="G32" s="156" t="str">
        <f>S10</f>
        <v>鹿沼みなみFC</v>
      </c>
      <c r="H32" s="156"/>
      <c r="I32" s="156"/>
      <c r="J32" s="156"/>
      <c r="K32" s="156"/>
      <c r="L32" s="156"/>
      <c r="M32" s="59">
        <f>O32+O33</f>
        <v>0</v>
      </c>
      <c r="N32" s="55" t="s">
        <v>24</v>
      </c>
      <c r="O32" s="25">
        <v>0</v>
      </c>
      <c r="P32" s="26" t="s">
        <v>9</v>
      </c>
      <c r="Q32" s="25">
        <v>3</v>
      </c>
      <c r="R32" s="67" t="s">
        <v>25</v>
      </c>
      <c r="S32" s="68">
        <f>Q32+Q33</f>
        <v>6</v>
      </c>
      <c r="T32" s="58" t="str">
        <f>W10</f>
        <v>今市FCプログレス</v>
      </c>
      <c r="U32" s="58"/>
      <c r="V32" s="58"/>
      <c r="W32" s="58"/>
      <c r="X32" s="58"/>
      <c r="Y32" s="58"/>
      <c r="Z32" s="21"/>
      <c r="AA32" s="132" t="s">
        <v>100</v>
      </c>
      <c r="AB32" s="132"/>
      <c r="AC32" s="132"/>
      <c r="AD32" s="132"/>
      <c r="AE32" s="132"/>
    </row>
    <row r="33" spans="1:31" ht="23.25" customHeight="1">
      <c r="A33" s="2"/>
      <c r="C33" s="56"/>
      <c r="D33" s="60"/>
      <c r="E33" s="60"/>
      <c r="F33" s="21"/>
      <c r="G33" s="156"/>
      <c r="H33" s="156"/>
      <c r="I33" s="156"/>
      <c r="J33" s="156"/>
      <c r="K33" s="156"/>
      <c r="L33" s="156"/>
      <c r="M33" s="59"/>
      <c r="N33" s="55"/>
      <c r="O33" s="25">
        <v>0</v>
      </c>
      <c r="P33" s="26" t="s">
        <v>9</v>
      </c>
      <c r="Q33" s="25">
        <v>3</v>
      </c>
      <c r="R33" s="67"/>
      <c r="S33" s="68"/>
      <c r="T33" s="58"/>
      <c r="U33" s="58"/>
      <c r="V33" s="58"/>
      <c r="W33" s="58"/>
      <c r="X33" s="58"/>
      <c r="Y33" s="58"/>
      <c r="Z33" s="21"/>
      <c r="AA33" s="132"/>
      <c r="AB33" s="132"/>
      <c r="AC33" s="132"/>
      <c r="AD33" s="132"/>
      <c r="AE33" s="132"/>
    </row>
    <row r="34" spans="1:31" ht="5.25" customHeight="1">
      <c r="A34" s="2"/>
      <c r="C34" s="15"/>
      <c r="D34" s="29"/>
      <c r="E34" s="29"/>
      <c r="F34" s="21"/>
      <c r="G34" s="22"/>
      <c r="H34" s="22"/>
      <c r="I34" s="22"/>
      <c r="J34" s="22"/>
      <c r="K34" s="30"/>
      <c r="L34" s="30"/>
      <c r="M34" s="23"/>
      <c r="N34" s="32"/>
      <c r="O34" s="26"/>
      <c r="P34" s="26"/>
      <c r="Q34" s="26"/>
      <c r="R34" s="33"/>
      <c r="S34" s="28"/>
      <c r="T34" s="22"/>
      <c r="U34" s="22"/>
      <c r="V34" s="22"/>
      <c r="W34" s="22"/>
      <c r="X34" s="30"/>
      <c r="Y34" s="30"/>
      <c r="Z34" s="21"/>
      <c r="AA34" s="31"/>
      <c r="AB34" s="31"/>
      <c r="AC34" s="31"/>
      <c r="AD34" s="31"/>
      <c r="AE34" s="31"/>
    </row>
    <row r="35" spans="1:31" ht="20.25" customHeight="1">
      <c r="A35" s="2"/>
      <c r="C35" s="56" t="s">
        <v>29</v>
      </c>
      <c r="D35" s="60">
        <v>0.4861111111111111</v>
      </c>
      <c r="E35" s="60"/>
      <c r="F35" s="21"/>
      <c r="G35" s="58" t="str">
        <f>H10</f>
        <v>OMFC</v>
      </c>
      <c r="H35" s="58"/>
      <c r="I35" s="58"/>
      <c r="J35" s="58"/>
      <c r="K35" s="58"/>
      <c r="L35" s="58"/>
      <c r="M35" s="59">
        <f>O35+O36</f>
        <v>3</v>
      </c>
      <c r="N35" s="55" t="s">
        <v>24</v>
      </c>
      <c r="O35" s="25">
        <v>2</v>
      </c>
      <c r="P35" s="26" t="s">
        <v>9</v>
      </c>
      <c r="Q35" s="25">
        <v>1</v>
      </c>
      <c r="R35" s="67" t="s">
        <v>25</v>
      </c>
      <c r="S35" s="68">
        <f>Q35+Q36</f>
        <v>2</v>
      </c>
      <c r="T35" s="58" t="str">
        <f>L10</f>
        <v>NFC</v>
      </c>
      <c r="U35" s="58"/>
      <c r="V35" s="58"/>
      <c r="W35" s="58"/>
      <c r="X35" s="58"/>
      <c r="Y35" s="58"/>
      <c r="Z35" s="21"/>
      <c r="AA35" s="132" t="s">
        <v>97</v>
      </c>
      <c r="AB35" s="132"/>
      <c r="AC35" s="132"/>
      <c r="AD35" s="132"/>
      <c r="AE35" s="132"/>
    </row>
    <row r="36" spans="1:31" ht="23.25" customHeight="1">
      <c r="A36" s="2"/>
      <c r="C36" s="56"/>
      <c r="D36" s="60"/>
      <c r="E36" s="60"/>
      <c r="F36" s="21"/>
      <c r="G36" s="58"/>
      <c r="H36" s="58"/>
      <c r="I36" s="58"/>
      <c r="J36" s="58"/>
      <c r="K36" s="58"/>
      <c r="L36" s="58"/>
      <c r="M36" s="59"/>
      <c r="N36" s="55"/>
      <c r="O36" s="25">
        <v>1</v>
      </c>
      <c r="P36" s="26" t="s">
        <v>9</v>
      </c>
      <c r="Q36" s="25">
        <v>1</v>
      </c>
      <c r="R36" s="67"/>
      <c r="S36" s="68"/>
      <c r="T36" s="58"/>
      <c r="U36" s="58"/>
      <c r="V36" s="58"/>
      <c r="W36" s="58"/>
      <c r="X36" s="58"/>
      <c r="Y36" s="58"/>
      <c r="Z36" s="21"/>
      <c r="AA36" s="132"/>
      <c r="AB36" s="132"/>
      <c r="AC36" s="132"/>
      <c r="AD36" s="132"/>
      <c r="AE36" s="132"/>
    </row>
    <row r="37" spans="1:31" ht="12.75" customHeight="1">
      <c r="A37" s="2"/>
      <c r="D37" s="29"/>
      <c r="E37" s="29"/>
      <c r="F37" s="21"/>
      <c r="G37" s="22"/>
      <c r="H37" s="22"/>
      <c r="I37" s="22"/>
      <c r="J37" s="22"/>
      <c r="K37" s="30"/>
      <c r="L37" s="30"/>
      <c r="M37" s="23"/>
      <c r="N37" s="32"/>
      <c r="O37" s="26"/>
      <c r="P37" s="26"/>
      <c r="Q37" s="26"/>
      <c r="R37" s="33"/>
      <c r="S37" s="28"/>
      <c r="T37" s="22"/>
      <c r="U37" s="22"/>
      <c r="V37" s="22"/>
      <c r="W37" s="22"/>
      <c r="X37" s="30"/>
      <c r="Y37" s="30"/>
      <c r="Z37" s="21"/>
      <c r="AA37" s="34"/>
      <c r="AB37" s="34"/>
      <c r="AC37" s="34"/>
      <c r="AD37" s="34"/>
      <c r="AE37" s="34"/>
    </row>
    <row r="38" spans="1:31" ht="8.25" customHeight="1">
      <c r="A38" s="2"/>
      <c r="C38" s="56"/>
      <c r="D38" s="60"/>
      <c r="E38" s="60"/>
      <c r="F38" s="21"/>
      <c r="G38" s="58"/>
      <c r="H38" s="58"/>
      <c r="I38" s="58"/>
      <c r="J38" s="58"/>
      <c r="K38" s="58"/>
      <c r="L38" s="58"/>
      <c r="M38" s="59"/>
      <c r="N38" s="55"/>
      <c r="O38" s="26"/>
      <c r="P38" s="26"/>
      <c r="Q38" s="26"/>
      <c r="R38" s="67"/>
      <c r="S38" s="68"/>
      <c r="T38" s="156"/>
      <c r="U38" s="156"/>
      <c r="V38" s="156"/>
      <c r="W38" s="156"/>
      <c r="X38" s="156"/>
      <c r="Y38" s="156"/>
      <c r="Z38" s="21"/>
      <c r="AA38" s="69"/>
      <c r="AB38" s="69"/>
      <c r="AC38" s="69"/>
      <c r="AD38" s="69"/>
      <c r="AE38" s="69"/>
    </row>
    <row r="39" spans="1:31" ht="8.25" customHeight="1">
      <c r="A39" s="2"/>
      <c r="C39" s="56"/>
      <c r="D39" s="60"/>
      <c r="E39" s="60"/>
      <c r="F39" s="21"/>
      <c r="G39" s="58"/>
      <c r="H39" s="58"/>
      <c r="I39" s="58"/>
      <c r="J39" s="58"/>
      <c r="K39" s="58"/>
      <c r="L39" s="58"/>
      <c r="M39" s="59"/>
      <c r="N39" s="55"/>
      <c r="O39" s="26"/>
      <c r="P39" s="26"/>
      <c r="Q39" s="26"/>
      <c r="R39" s="67"/>
      <c r="S39" s="68"/>
      <c r="T39" s="156"/>
      <c r="U39" s="156"/>
      <c r="V39" s="156"/>
      <c r="W39" s="156"/>
      <c r="X39" s="156"/>
      <c r="Y39" s="156"/>
      <c r="Z39" s="21"/>
      <c r="AA39" s="69"/>
      <c r="AB39" s="69"/>
      <c r="AC39" s="69"/>
      <c r="AD39" s="69"/>
      <c r="AE39" s="69"/>
    </row>
    <row r="40" spans="1:31" ht="12" customHeight="1">
      <c r="A40" s="2"/>
      <c r="B40" s="21"/>
      <c r="C40" s="26"/>
      <c r="D40" s="35"/>
      <c r="E40" s="35"/>
      <c r="F40" s="21"/>
      <c r="G40" s="22"/>
      <c r="H40" s="22"/>
      <c r="I40" s="22"/>
      <c r="J40" s="22"/>
      <c r="K40" s="22"/>
      <c r="L40" s="22"/>
      <c r="M40" s="36"/>
      <c r="N40" s="24"/>
      <c r="O40" s="26"/>
      <c r="P40" s="26"/>
      <c r="Q40" s="26"/>
      <c r="R40" s="27"/>
      <c r="S40" s="37"/>
      <c r="T40" s="22"/>
      <c r="U40" s="22"/>
      <c r="V40" s="22"/>
      <c r="W40" s="22"/>
      <c r="X40" s="22"/>
      <c r="Y40" s="22"/>
      <c r="Z40" s="21"/>
      <c r="AA40" s="30"/>
      <c r="AB40" s="30"/>
      <c r="AC40" s="30"/>
      <c r="AD40" s="30"/>
      <c r="AE40" s="30"/>
    </row>
    <row r="41" spans="1:26" ht="6" customHeight="1">
      <c r="A41" s="2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30" ht="22.5" customHeight="1">
      <c r="A42" s="2"/>
      <c r="B42" s="71" t="str">
        <f>H5</f>
        <v>C</v>
      </c>
      <c r="C42" s="72"/>
      <c r="D42" s="72"/>
      <c r="E42" s="73"/>
      <c r="F42" s="77" t="str">
        <f>B44</f>
        <v>さつきが丘SSS</v>
      </c>
      <c r="G42" s="78"/>
      <c r="H42" s="77" t="str">
        <f>B46</f>
        <v>OMFC</v>
      </c>
      <c r="I42" s="78"/>
      <c r="J42" s="152" t="str">
        <f>B48</f>
        <v>NFC</v>
      </c>
      <c r="K42" s="153"/>
      <c r="L42" s="81" t="s">
        <v>31</v>
      </c>
      <c r="M42" s="83" t="s">
        <v>32</v>
      </c>
      <c r="N42" s="81" t="s">
        <v>33</v>
      </c>
      <c r="O42" s="81" t="s">
        <v>34</v>
      </c>
      <c r="P42" s="21"/>
      <c r="Q42" s="85" t="str">
        <f>W5</f>
        <v>D</v>
      </c>
      <c r="R42" s="86"/>
      <c r="S42" s="86"/>
      <c r="T42" s="87"/>
      <c r="U42" s="144" t="str">
        <f>Q44</f>
        <v>鹿沼みなみFC</v>
      </c>
      <c r="V42" s="145"/>
      <c r="W42" s="91" t="str">
        <f>Q46</f>
        <v>今市FCプログレス</v>
      </c>
      <c r="X42" s="92"/>
      <c r="Y42" s="148">
        <f>Q48</f>
        <v>0</v>
      </c>
      <c r="Z42" s="149"/>
      <c r="AA42" s="95" t="s">
        <v>31</v>
      </c>
      <c r="AB42" s="97" t="s">
        <v>32</v>
      </c>
      <c r="AC42" s="95" t="s">
        <v>33</v>
      </c>
      <c r="AD42" s="95" t="s">
        <v>34</v>
      </c>
    </row>
    <row r="43" spans="1:30" ht="22.5" customHeight="1">
      <c r="A43" s="2"/>
      <c r="B43" s="74"/>
      <c r="C43" s="75"/>
      <c r="D43" s="75"/>
      <c r="E43" s="76"/>
      <c r="F43" s="79"/>
      <c r="G43" s="80"/>
      <c r="H43" s="79"/>
      <c r="I43" s="80"/>
      <c r="J43" s="154"/>
      <c r="K43" s="155"/>
      <c r="L43" s="82"/>
      <c r="M43" s="84"/>
      <c r="N43" s="82"/>
      <c r="O43" s="82"/>
      <c r="P43" s="21"/>
      <c r="Q43" s="88"/>
      <c r="R43" s="89"/>
      <c r="S43" s="89"/>
      <c r="T43" s="90"/>
      <c r="U43" s="146"/>
      <c r="V43" s="147"/>
      <c r="W43" s="93"/>
      <c r="X43" s="94"/>
      <c r="Y43" s="150"/>
      <c r="Z43" s="151"/>
      <c r="AA43" s="96"/>
      <c r="AB43" s="98"/>
      <c r="AC43" s="96"/>
      <c r="AD43" s="96"/>
    </row>
    <row r="44" spans="1:30" ht="15" customHeight="1">
      <c r="A44" s="2"/>
      <c r="B44" s="99" t="str">
        <f>D10</f>
        <v>さつきが丘SSS</v>
      </c>
      <c r="C44" s="100"/>
      <c r="D44" s="100"/>
      <c r="E44" s="101"/>
      <c r="F44" s="38"/>
      <c r="G44" s="39"/>
      <c r="H44" s="45">
        <f>M23</f>
        <v>0</v>
      </c>
      <c r="I44" s="46">
        <f>S23</f>
        <v>2</v>
      </c>
      <c r="J44" s="45">
        <f>M29</f>
        <v>0</v>
      </c>
      <c r="K44" s="46">
        <f>S29</f>
        <v>3</v>
      </c>
      <c r="L44" s="105">
        <f>IF(H44&gt;I44,3,IF(H44=I44,1))+IF(J44&gt;K44,3,IF(J44=K44,1))</f>
        <v>0</v>
      </c>
      <c r="M44" s="107">
        <f>F44-G44+H44-I44+J44-K44</f>
        <v>-5</v>
      </c>
      <c r="N44" s="109">
        <f>F44+H44+J44</f>
        <v>0</v>
      </c>
      <c r="O44" s="111">
        <v>3</v>
      </c>
      <c r="P44" s="21"/>
      <c r="Q44" s="138" t="str">
        <f>S10</f>
        <v>鹿沼みなみFC</v>
      </c>
      <c r="R44" s="139"/>
      <c r="S44" s="139"/>
      <c r="T44" s="140"/>
      <c r="U44" s="38"/>
      <c r="V44" s="39"/>
      <c r="W44" s="45">
        <f>M26</f>
        <v>0</v>
      </c>
      <c r="X44" s="46">
        <f>S26</f>
        <v>2</v>
      </c>
      <c r="Y44" s="45">
        <f>M32</f>
        <v>0</v>
      </c>
      <c r="Z44" s="46">
        <f>S32</f>
        <v>6</v>
      </c>
      <c r="AA44" s="119">
        <f>IF(W44&gt;X44,3,IF(W44=X44,1))+IF(Y44&gt;Z44,3,IF(Y44=Z44,1))</f>
        <v>0</v>
      </c>
      <c r="AB44" s="121">
        <f>U44-V44+W44-X44+Y44-Z44</f>
        <v>-8</v>
      </c>
      <c r="AC44" s="121">
        <f>U44+W44+Y44</f>
        <v>0</v>
      </c>
      <c r="AD44" s="124">
        <v>2</v>
      </c>
    </row>
    <row r="45" spans="1:30" ht="24" customHeight="1">
      <c r="A45" s="2"/>
      <c r="B45" s="102"/>
      <c r="C45" s="103"/>
      <c r="D45" s="103"/>
      <c r="E45" s="104"/>
      <c r="F45" s="126"/>
      <c r="G45" s="127"/>
      <c r="H45" s="126" t="str">
        <f>IF(H44&gt;I44,"○",IF(H44&lt;I44,"×",IF(H44=I44,"△")))</f>
        <v>×</v>
      </c>
      <c r="I45" s="127"/>
      <c r="J45" s="126" t="str">
        <f>IF(J44&gt;K44,"○",IF(J44&lt;K44,"×",IF(J44=K44,"△")))</f>
        <v>×</v>
      </c>
      <c r="K45" s="127"/>
      <c r="L45" s="106"/>
      <c r="M45" s="108"/>
      <c r="N45" s="110"/>
      <c r="O45" s="112"/>
      <c r="P45" s="21"/>
      <c r="Q45" s="141"/>
      <c r="R45" s="142"/>
      <c r="S45" s="142"/>
      <c r="T45" s="143"/>
      <c r="U45" s="126"/>
      <c r="V45" s="127"/>
      <c r="W45" s="126" t="str">
        <f>IF(W44&gt;X44,"○",IF(W44&lt;X44,"×",IF(W44=X44,"△")))</f>
        <v>×</v>
      </c>
      <c r="X45" s="127"/>
      <c r="Y45" s="126" t="str">
        <f>IF(Y44&gt;Z44,"○",IF(Y44&lt;Z44,"×",IF(Y44=Z44,"△")))</f>
        <v>×</v>
      </c>
      <c r="Z45" s="127"/>
      <c r="AA45" s="120"/>
      <c r="AB45" s="122"/>
      <c r="AC45" s="123"/>
      <c r="AD45" s="125"/>
    </row>
    <row r="46" spans="1:30" ht="24" customHeight="1">
      <c r="A46" s="2"/>
      <c r="B46" s="99" t="str">
        <f>H10</f>
        <v>OMFC</v>
      </c>
      <c r="C46" s="100"/>
      <c r="D46" s="100"/>
      <c r="E46" s="101"/>
      <c r="F46" s="48">
        <f>S23</f>
        <v>2</v>
      </c>
      <c r="G46" s="49">
        <f>M23</f>
        <v>0</v>
      </c>
      <c r="H46" s="48"/>
      <c r="I46" s="49"/>
      <c r="J46" s="48">
        <f>M35</f>
        <v>3</v>
      </c>
      <c r="K46" s="49">
        <f>S35</f>
        <v>2</v>
      </c>
      <c r="L46" s="105">
        <f>IF(F46&gt;G46,3,IF(F46=G46,1))+IF(J46&gt;K46,3,IF(J46=K46,1))</f>
        <v>6</v>
      </c>
      <c r="M46" s="109">
        <f>F46-G46+H46-I46+J46-K46</f>
        <v>3</v>
      </c>
      <c r="N46" s="109">
        <f>F46+H46+J46</f>
        <v>5</v>
      </c>
      <c r="O46" s="111">
        <v>1</v>
      </c>
      <c r="P46" s="21"/>
      <c r="Q46" s="113" t="str">
        <f>W10</f>
        <v>今市FCプログレス</v>
      </c>
      <c r="R46" s="114"/>
      <c r="S46" s="114"/>
      <c r="T46" s="115"/>
      <c r="U46" s="48">
        <f>S26</f>
        <v>2</v>
      </c>
      <c r="V46" s="49">
        <f>M26</f>
        <v>0</v>
      </c>
      <c r="W46" s="48"/>
      <c r="X46" s="49"/>
      <c r="Y46" s="48">
        <v>6</v>
      </c>
      <c r="Z46" s="49">
        <f>S38</f>
        <v>0</v>
      </c>
      <c r="AA46" s="119">
        <f>IF(U46&gt;V46,3,IF(U46=V46,1))+IF(Y46&gt;Z46,3,IF(Y46=Z46,1))</f>
        <v>6</v>
      </c>
      <c r="AB46" s="121">
        <f>U46-V46+W46-X46+Y46-Z46</f>
        <v>8</v>
      </c>
      <c r="AC46" s="121">
        <f>U46+W46+Y46</f>
        <v>8</v>
      </c>
      <c r="AD46" s="124">
        <v>1</v>
      </c>
    </row>
    <row r="47" spans="1:30" ht="24" customHeight="1">
      <c r="A47" s="2"/>
      <c r="B47" s="102"/>
      <c r="C47" s="103"/>
      <c r="D47" s="103"/>
      <c r="E47" s="104"/>
      <c r="F47" s="126" t="str">
        <f>IF(F46&gt;G46,"○",IF(F46&lt;G46,"×",IF(F46=G46,"△")))</f>
        <v>○</v>
      </c>
      <c r="G47" s="127"/>
      <c r="H47" s="126"/>
      <c r="I47" s="127"/>
      <c r="J47" s="126" t="str">
        <f>IF(J46&gt;K46,"○",IF(J46&lt;K46,"×",IF(J46=K46,"△")))</f>
        <v>○</v>
      </c>
      <c r="K47" s="127"/>
      <c r="L47" s="106"/>
      <c r="M47" s="128"/>
      <c r="N47" s="110"/>
      <c r="O47" s="112"/>
      <c r="P47" s="21"/>
      <c r="Q47" s="116"/>
      <c r="R47" s="117"/>
      <c r="S47" s="117"/>
      <c r="T47" s="118"/>
      <c r="U47" s="126" t="str">
        <f>IF(U46&gt;V46,"○",IF(U46&lt;V46,"×",IF(U46=V46,"△")))</f>
        <v>○</v>
      </c>
      <c r="V47" s="127"/>
      <c r="W47" s="126"/>
      <c r="X47" s="127"/>
      <c r="Y47" s="126" t="s">
        <v>101</v>
      </c>
      <c r="Z47" s="127"/>
      <c r="AA47" s="120"/>
      <c r="AB47" s="122"/>
      <c r="AC47" s="123"/>
      <c r="AD47" s="125"/>
    </row>
    <row r="48" spans="1:30" ht="24" customHeight="1">
      <c r="A48" s="2"/>
      <c r="B48" s="99" t="str">
        <f>L10</f>
        <v>NFC</v>
      </c>
      <c r="C48" s="100"/>
      <c r="D48" s="100"/>
      <c r="E48" s="101"/>
      <c r="F48" s="48">
        <f>S29</f>
        <v>3</v>
      </c>
      <c r="G48" s="49">
        <f>M29</f>
        <v>0</v>
      </c>
      <c r="H48" s="50">
        <f>S35</f>
        <v>2</v>
      </c>
      <c r="I48" s="51">
        <f>M35</f>
        <v>3</v>
      </c>
      <c r="J48" s="40"/>
      <c r="K48" s="41"/>
      <c r="L48" s="105">
        <f>IF(F48&gt;G48,3,IF(F48=G48,1))+IF(H48&gt;I48,3,IF(H48=I48,1))</f>
        <v>3</v>
      </c>
      <c r="M48" s="109">
        <f>F48-G48+H48-I48+J48-K48</f>
        <v>2</v>
      </c>
      <c r="N48" s="109">
        <f>F48+H48+J48</f>
        <v>5</v>
      </c>
      <c r="O48" s="111">
        <v>2</v>
      </c>
      <c r="P48" s="21"/>
      <c r="Q48" s="138"/>
      <c r="R48" s="139"/>
      <c r="S48" s="139"/>
      <c r="T48" s="140"/>
      <c r="U48" s="48"/>
      <c r="V48" s="49"/>
      <c r="W48" s="50"/>
      <c r="X48" s="51"/>
      <c r="Y48" s="40"/>
      <c r="Z48" s="41"/>
      <c r="AA48" s="119"/>
      <c r="AB48" s="121"/>
      <c r="AC48" s="121"/>
      <c r="AD48" s="124"/>
    </row>
    <row r="49" spans="1:30" ht="24" customHeight="1">
      <c r="A49" s="2"/>
      <c r="B49" s="102"/>
      <c r="C49" s="103"/>
      <c r="D49" s="103"/>
      <c r="E49" s="104"/>
      <c r="F49" s="126" t="str">
        <f>IF(F48&gt;G48,"○",IF(F48&lt;G48,"×",IF(F48=G48,"△")))</f>
        <v>○</v>
      </c>
      <c r="G49" s="127"/>
      <c r="H49" s="126" t="str">
        <f>IF(H48&gt;I48,"○",IF(H48&lt;I48,"×",IF(H48=I48,"△")))</f>
        <v>×</v>
      </c>
      <c r="I49" s="127"/>
      <c r="J49" s="126"/>
      <c r="K49" s="127"/>
      <c r="L49" s="106"/>
      <c r="M49" s="128"/>
      <c r="N49" s="110"/>
      <c r="O49" s="112"/>
      <c r="P49" s="21"/>
      <c r="Q49" s="141"/>
      <c r="R49" s="142"/>
      <c r="S49" s="142"/>
      <c r="T49" s="143"/>
      <c r="U49" s="126"/>
      <c r="V49" s="127"/>
      <c r="W49" s="126"/>
      <c r="X49" s="127"/>
      <c r="Y49" s="126"/>
      <c r="Z49" s="127"/>
      <c r="AA49" s="120"/>
      <c r="AB49" s="122"/>
      <c r="AC49" s="123"/>
      <c r="AD49" s="125"/>
    </row>
    <row r="50" spans="1:26" ht="7.5" customHeight="1">
      <c r="A50" s="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6" customHeight="1">
      <c r="A51" s="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31" ht="24" customHeight="1">
      <c r="A52" s="2"/>
      <c r="B52" s="130" t="s">
        <v>35</v>
      </c>
      <c r="C52" s="130"/>
      <c r="D52" s="130"/>
      <c r="E52" s="130"/>
      <c r="F52" s="130"/>
      <c r="G52" s="130"/>
      <c r="H52" s="22"/>
      <c r="I52" s="22"/>
      <c r="J52" s="22"/>
      <c r="K52" s="22"/>
      <c r="L52" s="22"/>
      <c r="M52" s="36"/>
      <c r="N52" s="24"/>
      <c r="O52" s="26"/>
      <c r="P52" s="26"/>
      <c r="Q52" s="26"/>
      <c r="R52" s="27"/>
      <c r="S52" s="37"/>
      <c r="T52" s="22"/>
      <c r="U52" s="22"/>
      <c r="V52" s="22"/>
      <c r="W52" s="22"/>
      <c r="X52" s="22"/>
      <c r="Y52" s="22"/>
      <c r="Z52" s="21"/>
      <c r="AA52" s="30"/>
      <c r="AB52" s="30"/>
      <c r="AC52" s="30"/>
      <c r="AD52" s="30"/>
      <c r="AE52" s="30"/>
    </row>
    <row r="53" spans="1:31" ht="3" customHeight="1">
      <c r="A53" s="2"/>
      <c r="B53" s="21"/>
      <c r="C53" s="26"/>
      <c r="D53" s="35"/>
      <c r="E53" s="35"/>
      <c r="F53" s="21"/>
      <c r="G53" s="22"/>
      <c r="H53" s="22"/>
      <c r="I53" s="22"/>
      <c r="J53" s="22"/>
      <c r="K53" s="22"/>
      <c r="L53" s="22"/>
      <c r="M53" s="36"/>
      <c r="N53" s="24"/>
      <c r="O53" s="26"/>
      <c r="P53" s="26"/>
      <c r="Q53" s="26"/>
      <c r="R53" s="27"/>
      <c r="S53" s="37"/>
      <c r="T53" s="22"/>
      <c r="U53" s="22"/>
      <c r="V53" s="22"/>
      <c r="W53" s="22"/>
      <c r="X53" s="22"/>
      <c r="Y53" s="22"/>
      <c r="Z53" s="21"/>
      <c r="AA53" s="30"/>
      <c r="AB53" s="30"/>
      <c r="AC53" s="30"/>
      <c r="AD53" s="30"/>
      <c r="AE53" s="30"/>
    </row>
    <row r="54" spans="1:31" ht="18.75" customHeight="1">
      <c r="A54" s="2"/>
      <c r="B54" s="21"/>
      <c r="C54" s="56" t="s">
        <v>36</v>
      </c>
      <c r="D54" s="60">
        <v>0.5694444444444444</v>
      </c>
      <c r="E54" s="60"/>
      <c r="F54" s="21"/>
      <c r="G54" s="129" t="s">
        <v>102</v>
      </c>
      <c r="H54" s="131" t="s">
        <v>2</v>
      </c>
      <c r="I54" s="131"/>
      <c r="J54" s="131"/>
      <c r="K54" s="131"/>
      <c r="L54" s="131"/>
      <c r="M54" s="59">
        <f>O54+O55</f>
        <v>2</v>
      </c>
      <c r="N54" s="55" t="s">
        <v>87</v>
      </c>
      <c r="O54" s="25">
        <v>0</v>
      </c>
      <c r="P54" s="26" t="s">
        <v>88</v>
      </c>
      <c r="Q54" s="25">
        <v>0</v>
      </c>
      <c r="R54" s="67" t="s">
        <v>89</v>
      </c>
      <c r="S54" s="133">
        <f>Q54+Q55</f>
        <v>0</v>
      </c>
      <c r="T54" s="129" t="s">
        <v>103</v>
      </c>
      <c r="U54" s="131" t="s">
        <v>4</v>
      </c>
      <c r="V54" s="131"/>
      <c r="W54" s="131"/>
      <c r="X54" s="131"/>
      <c r="Y54" s="131"/>
      <c r="Z54" s="21"/>
      <c r="AA54" s="132" t="s">
        <v>106</v>
      </c>
      <c r="AB54" s="132"/>
      <c r="AC54" s="132"/>
      <c r="AD54" s="132"/>
      <c r="AE54" s="132"/>
    </row>
    <row r="55" spans="1:31" ht="21" customHeight="1">
      <c r="A55" s="2"/>
      <c r="B55" s="21"/>
      <c r="C55" s="56"/>
      <c r="D55" s="60"/>
      <c r="E55" s="60"/>
      <c r="F55" s="21"/>
      <c r="G55" s="129"/>
      <c r="H55" s="131"/>
      <c r="I55" s="131"/>
      <c r="J55" s="131"/>
      <c r="K55" s="131"/>
      <c r="L55" s="131"/>
      <c r="M55" s="59"/>
      <c r="N55" s="55"/>
      <c r="O55" s="25">
        <v>2</v>
      </c>
      <c r="P55" s="26" t="s">
        <v>88</v>
      </c>
      <c r="Q55" s="25">
        <v>0</v>
      </c>
      <c r="R55" s="67"/>
      <c r="S55" s="133"/>
      <c r="T55" s="129"/>
      <c r="U55" s="131"/>
      <c r="V55" s="131"/>
      <c r="W55" s="131"/>
      <c r="X55" s="131"/>
      <c r="Y55" s="131"/>
      <c r="Z55" s="21"/>
      <c r="AA55" s="132"/>
      <c r="AB55" s="132"/>
      <c r="AC55" s="132"/>
      <c r="AD55" s="132"/>
      <c r="AE55" s="132"/>
    </row>
    <row r="56" spans="1:31" ht="18.75" customHeight="1">
      <c r="A56" s="2"/>
      <c r="B56" s="21"/>
      <c r="C56" s="26"/>
      <c r="D56" s="35"/>
      <c r="E56" s="35"/>
      <c r="F56" s="21"/>
      <c r="G56" s="42"/>
      <c r="H56" s="42"/>
      <c r="I56" s="42"/>
      <c r="J56" s="42"/>
      <c r="K56" s="42"/>
      <c r="L56" s="42"/>
      <c r="M56" s="23"/>
      <c r="N56" s="24"/>
      <c r="O56" s="26"/>
      <c r="P56" s="26"/>
      <c r="Q56" s="26"/>
      <c r="R56" s="27"/>
      <c r="S56" s="43"/>
      <c r="T56" s="42"/>
      <c r="U56" s="42"/>
      <c r="V56" s="42"/>
      <c r="W56" s="42"/>
      <c r="X56" s="42"/>
      <c r="Y56" s="42"/>
      <c r="Z56" s="21"/>
      <c r="AA56" s="30"/>
      <c r="AB56" s="30"/>
      <c r="AC56" s="30"/>
      <c r="AD56" s="30"/>
      <c r="AE56" s="30"/>
    </row>
    <row r="57" spans="1:31" ht="18.75" customHeight="1">
      <c r="A57" s="2"/>
      <c r="B57" s="21"/>
      <c r="C57" s="56" t="s">
        <v>90</v>
      </c>
      <c r="D57" s="60">
        <v>0.6041666666666666</v>
      </c>
      <c r="E57" s="60"/>
      <c r="F57" s="21"/>
      <c r="G57" s="129" t="s">
        <v>104</v>
      </c>
      <c r="H57" s="131" t="s">
        <v>17</v>
      </c>
      <c r="I57" s="131"/>
      <c r="J57" s="131"/>
      <c r="K57" s="131"/>
      <c r="L57" s="131"/>
      <c r="M57" s="59">
        <f>O57+O58</f>
        <v>7</v>
      </c>
      <c r="N57" s="55" t="s">
        <v>91</v>
      </c>
      <c r="O57" s="25">
        <v>5</v>
      </c>
      <c r="P57" s="26" t="s">
        <v>11</v>
      </c>
      <c r="Q57" s="25">
        <v>0</v>
      </c>
      <c r="R57" s="67" t="s">
        <v>92</v>
      </c>
      <c r="S57" s="133">
        <f>Q57+Q58</f>
        <v>0</v>
      </c>
      <c r="T57" s="129" t="s">
        <v>105</v>
      </c>
      <c r="U57" s="131" t="s">
        <v>95</v>
      </c>
      <c r="V57" s="131"/>
      <c r="W57" s="131"/>
      <c r="X57" s="131"/>
      <c r="Y57" s="131"/>
      <c r="Z57" s="21"/>
      <c r="AA57" s="132" t="s">
        <v>107</v>
      </c>
      <c r="AB57" s="132"/>
      <c r="AC57" s="132"/>
      <c r="AD57" s="132"/>
      <c r="AE57" s="132"/>
    </row>
    <row r="58" spans="1:31" ht="21.75" customHeight="1">
      <c r="A58" s="2"/>
      <c r="B58" s="21"/>
      <c r="C58" s="56"/>
      <c r="D58" s="60"/>
      <c r="E58" s="60"/>
      <c r="F58" s="21"/>
      <c r="G58" s="129"/>
      <c r="H58" s="131"/>
      <c r="I58" s="131"/>
      <c r="J58" s="131"/>
      <c r="K58" s="131"/>
      <c r="L58" s="131"/>
      <c r="M58" s="59"/>
      <c r="N58" s="55"/>
      <c r="O58" s="25">
        <v>2</v>
      </c>
      <c r="P58" s="26" t="s">
        <v>93</v>
      </c>
      <c r="Q58" s="25">
        <v>0</v>
      </c>
      <c r="R58" s="67"/>
      <c r="S58" s="133"/>
      <c r="T58" s="129"/>
      <c r="U58" s="131"/>
      <c r="V58" s="131"/>
      <c r="W58" s="131"/>
      <c r="X58" s="131"/>
      <c r="Y58" s="131"/>
      <c r="Z58" s="21"/>
      <c r="AA58" s="132"/>
      <c r="AB58" s="132"/>
      <c r="AC58" s="132"/>
      <c r="AD58" s="132"/>
      <c r="AE58" s="132"/>
    </row>
    <row r="59" spans="1:31" ht="11.25" customHeight="1">
      <c r="A59" s="1"/>
      <c r="B59" s="21"/>
      <c r="C59" s="26"/>
      <c r="D59" s="35"/>
      <c r="E59" s="35"/>
      <c r="F59" s="21"/>
      <c r="G59" s="22"/>
      <c r="H59" s="22"/>
      <c r="I59" s="22"/>
      <c r="J59" s="22"/>
      <c r="K59" s="22"/>
      <c r="L59" s="22"/>
      <c r="M59" s="36"/>
      <c r="N59" s="24"/>
      <c r="O59" s="26"/>
      <c r="P59" s="26"/>
      <c r="Q59" s="26"/>
      <c r="R59" s="27"/>
      <c r="S59" s="37"/>
      <c r="T59" s="22"/>
      <c r="U59" s="22"/>
      <c r="V59" s="22"/>
      <c r="W59" s="22"/>
      <c r="X59" s="22"/>
      <c r="Y59" s="22"/>
      <c r="Z59" s="21"/>
      <c r="AA59" s="30"/>
      <c r="AB59" s="30"/>
      <c r="AC59" s="30"/>
      <c r="AD59" s="30"/>
      <c r="AE59" s="30"/>
    </row>
    <row r="60" spans="1:29" ht="21.75" customHeight="1">
      <c r="A60" s="1"/>
      <c r="C60" s="134" t="s">
        <v>108</v>
      </c>
      <c r="D60" s="134"/>
      <c r="E60" s="134"/>
      <c r="F60" s="134"/>
      <c r="G60" s="135" t="s">
        <v>2</v>
      </c>
      <c r="H60" s="135"/>
      <c r="I60" s="135"/>
      <c r="J60" s="135"/>
      <c r="K60" s="135"/>
      <c r="L60" s="135"/>
      <c r="M60" s="135"/>
      <c r="N60" s="135"/>
      <c r="O60" s="21"/>
      <c r="P60" s="134" t="s">
        <v>109</v>
      </c>
      <c r="Q60" s="134"/>
      <c r="R60" s="134"/>
      <c r="S60" s="134"/>
      <c r="T60" s="53" t="s">
        <v>17</v>
      </c>
      <c r="U60" s="53"/>
      <c r="V60" s="53"/>
      <c r="W60" s="53"/>
      <c r="X60" s="53"/>
      <c r="Y60" s="53"/>
      <c r="Z60" s="53"/>
      <c r="AA60" s="53"/>
      <c r="AB60" s="54"/>
      <c r="AC60" s="54"/>
    </row>
    <row r="61" spans="1:27" ht="13.5">
      <c r="A61" s="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52"/>
      <c r="U61" s="52"/>
      <c r="V61" s="52"/>
      <c r="W61" s="52"/>
      <c r="X61" s="52"/>
      <c r="Y61" s="52"/>
      <c r="Z61" s="52"/>
      <c r="AA61" s="52"/>
    </row>
    <row r="62" spans="1:27" ht="28.5">
      <c r="A62" s="1"/>
      <c r="O62" s="21"/>
      <c r="P62" s="136"/>
      <c r="Q62" s="136"/>
      <c r="R62" s="136"/>
      <c r="S62" s="136"/>
      <c r="T62" s="137"/>
      <c r="U62" s="137"/>
      <c r="V62" s="137"/>
      <c r="W62" s="137"/>
      <c r="X62" s="137"/>
      <c r="Y62" s="137"/>
      <c r="Z62" s="137"/>
      <c r="AA62" s="137"/>
    </row>
    <row r="63" spans="1:26" ht="13.5">
      <c r="A63" s="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15" ht="13.5">
      <c r="A64" s="1"/>
      <c r="B64" s="2"/>
      <c r="C64" s="2"/>
      <c r="D64" s="2"/>
      <c r="E64" s="2"/>
      <c r="F64" s="2"/>
      <c r="G64" s="2"/>
      <c r="H64" s="2"/>
      <c r="J64" s="2"/>
      <c r="K64" s="2"/>
      <c r="L64" s="2"/>
      <c r="M64" s="2"/>
      <c r="N64" s="2"/>
      <c r="O64" s="2"/>
    </row>
    <row r="65" spans="1:15" ht="13.5">
      <c r="A65" s="1"/>
      <c r="B65" s="2"/>
      <c r="C65" s="2"/>
      <c r="D65" s="2"/>
      <c r="E65" s="2"/>
      <c r="F65" s="2"/>
      <c r="G65" s="2"/>
      <c r="H65" s="2"/>
      <c r="J65" s="2"/>
      <c r="K65" s="2"/>
      <c r="L65" s="2"/>
      <c r="M65" s="2"/>
      <c r="N65" s="2"/>
      <c r="O65" s="2"/>
    </row>
    <row r="66" spans="1:15" ht="13.5">
      <c r="A66" s="1"/>
      <c r="B66" s="2"/>
      <c r="C66" s="2"/>
      <c r="D66" s="2"/>
      <c r="E66" s="2"/>
      <c r="F66" s="2"/>
      <c r="G66" s="2"/>
      <c r="H66" s="2"/>
      <c r="J66" s="2"/>
      <c r="K66" s="2"/>
      <c r="L66" s="2"/>
      <c r="M66" s="2"/>
      <c r="N66" s="2"/>
      <c r="O66" s="2"/>
    </row>
    <row r="67" spans="1:15" ht="13.5">
      <c r="A67" s="1"/>
      <c r="B67" s="2"/>
      <c r="C67" s="2"/>
      <c r="D67" s="2"/>
      <c r="E67" s="2"/>
      <c r="F67" s="2"/>
      <c r="G67" s="2"/>
      <c r="H67" s="2"/>
      <c r="J67" s="2"/>
      <c r="K67" s="2"/>
      <c r="L67" s="2"/>
      <c r="M67" s="2"/>
      <c r="N67" s="2"/>
      <c r="O67" s="2"/>
    </row>
    <row r="68" spans="1:15" ht="13.5">
      <c r="A68" s="1"/>
      <c r="B68" s="2"/>
      <c r="C68" s="2"/>
      <c r="D68" s="2"/>
      <c r="E68" s="2"/>
      <c r="F68" s="2"/>
      <c r="G68" s="2"/>
      <c r="H68" s="2"/>
      <c r="J68" s="2"/>
      <c r="K68" s="2"/>
      <c r="L68" s="2"/>
      <c r="M68" s="2"/>
      <c r="N68" s="2"/>
      <c r="O68" s="2"/>
    </row>
    <row r="69" spans="1:15" ht="13.5">
      <c r="A69" s="1"/>
      <c r="B69" s="2"/>
      <c r="C69" s="2"/>
      <c r="D69" s="2"/>
      <c r="E69" s="2"/>
      <c r="F69" s="2"/>
      <c r="G69" s="2"/>
      <c r="H69" s="2"/>
      <c r="J69" s="2"/>
      <c r="K69" s="2"/>
      <c r="L69" s="2"/>
      <c r="M69" s="2"/>
      <c r="N69" s="2"/>
      <c r="O69" s="2"/>
    </row>
    <row r="70" spans="1:15" ht="13.5">
      <c r="A70" s="1"/>
      <c r="B70" s="2"/>
      <c r="C70" s="2"/>
      <c r="D70" s="2"/>
      <c r="E70" s="2"/>
      <c r="F70" s="2"/>
      <c r="G70" s="2"/>
      <c r="H70" s="2"/>
      <c r="J70" s="2"/>
      <c r="K70" s="2"/>
      <c r="L70" s="2"/>
      <c r="M70" s="2"/>
      <c r="N70" s="2"/>
      <c r="O70" s="2"/>
    </row>
    <row r="71" spans="1:15" ht="13.5">
      <c r="A71" s="1"/>
      <c r="B71" s="2"/>
      <c r="C71" s="2"/>
      <c r="D71" s="2"/>
      <c r="E71" s="2"/>
      <c r="F71" s="2"/>
      <c r="G71" s="2"/>
      <c r="H71" s="2"/>
      <c r="J71" s="2"/>
      <c r="K71" s="2"/>
      <c r="L71" s="2"/>
      <c r="M71" s="2"/>
      <c r="N71" s="2"/>
      <c r="O71" s="2"/>
    </row>
    <row r="72" spans="1:15" ht="13.5">
      <c r="A72" s="1"/>
      <c r="B72" s="2"/>
      <c r="C72" s="2"/>
      <c r="D72" s="2"/>
      <c r="E72" s="2"/>
      <c r="F72" s="2"/>
      <c r="G72" s="2"/>
      <c r="H72" s="2"/>
      <c r="J72" s="2"/>
      <c r="K72" s="2"/>
      <c r="L72" s="2"/>
      <c r="M72" s="2"/>
      <c r="N72" s="2"/>
      <c r="O72" s="2"/>
    </row>
    <row r="73" spans="1:15" ht="13.5">
      <c r="A73" s="1"/>
      <c r="B73" s="2"/>
      <c r="C73" s="2"/>
      <c r="D73" s="2"/>
      <c r="E73" s="2"/>
      <c r="F73" s="2"/>
      <c r="G73" s="2"/>
      <c r="H73" s="2"/>
      <c r="J73" s="2"/>
      <c r="K73" s="2"/>
      <c r="L73" s="2"/>
      <c r="M73" s="2"/>
      <c r="N73" s="2"/>
      <c r="O73" s="2"/>
    </row>
    <row r="74" spans="1:15" ht="13.5">
      <c r="A74" s="1"/>
      <c r="B74" s="2"/>
      <c r="C74" s="2"/>
      <c r="D74" s="2"/>
      <c r="E74" s="2"/>
      <c r="F74" s="2"/>
      <c r="G74" s="2"/>
      <c r="H74" s="2"/>
      <c r="J74" s="2"/>
      <c r="K74" s="2"/>
      <c r="L74" s="2"/>
      <c r="M74" s="2"/>
      <c r="N74" s="2"/>
      <c r="O74" s="2"/>
    </row>
    <row r="75" spans="1:15" ht="13.5">
      <c r="A75" s="1"/>
      <c r="B75" s="2"/>
      <c r="C75" s="2"/>
      <c r="D75" s="2"/>
      <c r="E75" s="2"/>
      <c r="F75" s="2"/>
      <c r="G75" s="2"/>
      <c r="H75" s="2"/>
      <c r="J75" s="2"/>
      <c r="K75" s="2"/>
      <c r="L75" s="2"/>
      <c r="M75" s="2"/>
      <c r="N75" s="2"/>
      <c r="O75" s="2"/>
    </row>
    <row r="76" spans="1:15" ht="13.5">
      <c r="A76" s="1"/>
      <c r="B76" s="2"/>
      <c r="C76" s="2"/>
      <c r="D76" s="2"/>
      <c r="E76" s="2"/>
      <c r="F76" s="2"/>
      <c r="G76" s="2"/>
      <c r="H76" s="2"/>
      <c r="J76" s="2"/>
      <c r="K76" s="2"/>
      <c r="L76" s="2"/>
      <c r="M76" s="2"/>
      <c r="N76" s="2"/>
      <c r="O76" s="2"/>
    </row>
    <row r="77" spans="1:15" ht="13.5">
      <c r="A77" s="1"/>
      <c r="B77" s="2"/>
      <c r="C77" s="2"/>
      <c r="D77" s="2"/>
      <c r="E77" s="2"/>
      <c r="F77" s="2"/>
      <c r="G77" s="2"/>
      <c r="H77" s="2"/>
      <c r="J77" s="2"/>
      <c r="K77" s="2"/>
      <c r="L77" s="2"/>
      <c r="M77" s="2"/>
      <c r="N77" s="2"/>
      <c r="O77" s="2"/>
    </row>
    <row r="78" spans="1:15" ht="13.5">
      <c r="A78" s="1"/>
      <c r="B78" s="2"/>
      <c r="C78" s="2"/>
      <c r="D78" s="2"/>
      <c r="E78" s="2"/>
      <c r="F78" s="2"/>
      <c r="G78" s="2"/>
      <c r="H78" s="2"/>
      <c r="J78" s="2"/>
      <c r="K78" s="2"/>
      <c r="L78" s="2"/>
      <c r="M78" s="2"/>
      <c r="N78" s="2"/>
      <c r="O78" s="2"/>
    </row>
    <row r="79" spans="1:15" ht="13.5">
      <c r="A79" s="1"/>
      <c r="B79" s="2"/>
      <c r="C79" s="2"/>
      <c r="D79" s="2"/>
      <c r="E79" s="2"/>
      <c r="F79" s="2"/>
      <c r="G79" s="2"/>
      <c r="H79" s="2"/>
      <c r="J79" s="2"/>
      <c r="K79" s="2"/>
      <c r="L79" s="2"/>
      <c r="M79" s="2"/>
      <c r="N79" s="2"/>
      <c r="O79" s="2"/>
    </row>
    <row r="80" spans="1:15" ht="13.5">
      <c r="A80" s="1"/>
      <c r="B80" s="2"/>
      <c r="C80" s="2"/>
      <c r="D80" s="2"/>
      <c r="E80" s="2"/>
      <c r="F80" s="2"/>
      <c r="G80" s="2"/>
      <c r="H80" s="2"/>
      <c r="J80" s="2"/>
      <c r="K80" s="2"/>
      <c r="L80" s="2"/>
      <c r="M80" s="2"/>
      <c r="N80" s="2"/>
      <c r="O80" s="2"/>
    </row>
    <row r="81" spans="1:15" ht="13.5">
      <c r="A81" s="1"/>
      <c r="B81" s="2"/>
      <c r="C81" s="2"/>
      <c r="D81" s="2"/>
      <c r="E81" s="2"/>
      <c r="F81" s="2"/>
      <c r="G81" s="2"/>
      <c r="H81" s="2"/>
      <c r="J81" s="2"/>
      <c r="K81" s="2"/>
      <c r="L81" s="2"/>
      <c r="M81" s="2"/>
      <c r="N81" s="2"/>
      <c r="O81" s="2"/>
    </row>
    <row r="82" spans="1:15" ht="13.5">
      <c r="A82" s="1"/>
      <c r="B82" s="2"/>
      <c r="C82" s="2"/>
      <c r="D82" s="2"/>
      <c r="E82" s="2"/>
      <c r="F82" s="2"/>
      <c r="G82" s="2"/>
      <c r="H82" s="2"/>
      <c r="J82" s="2"/>
      <c r="K82" s="2"/>
      <c r="L82" s="2"/>
      <c r="M82" s="2"/>
      <c r="N82" s="2"/>
      <c r="O82" s="2"/>
    </row>
    <row r="83" spans="1:15" ht="13.5">
      <c r="A83" s="1"/>
      <c r="B83" s="2"/>
      <c r="C83" s="2"/>
      <c r="D83" s="2"/>
      <c r="E83" s="2"/>
      <c r="F83" s="2"/>
      <c r="G83" s="2"/>
      <c r="H83" s="2"/>
      <c r="J83" s="2"/>
      <c r="K83" s="2"/>
      <c r="L83" s="2"/>
      <c r="M83" s="2"/>
      <c r="N83" s="2"/>
      <c r="O83" s="2"/>
    </row>
    <row r="84" spans="1:15" ht="13.5">
      <c r="A84" s="1"/>
      <c r="B84" s="2"/>
      <c r="C84" s="2"/>
      <c r="D84" s="2"/>
      <c r="E84" s="2"/>
      <c r="F84" s="2"/>
      <c r="G84" s="2"/>
      <c r="H84" s="2"/>
      <c r="J84" s="2"/>
      <c r="K84" s="2"/>
      <c r="L84" s="2"/>
      <c r="M84" s="2"/>
      <c r="N84" s="2"/>
      <c r="O84" s="2"/>
    </row>
    <row r="85" spans="1:15" ht="13.5">
      <c r="A85" s="1"/>
      <c r="B85" s="2"/>
      <c r="C85" s="2"/>
      <c r="D85" s="2"/>
      <c r="E85" s="2"/>
      <c r="F85" s="2"/>
      <c r="G85" s="2"/>
      <c r="H85" s="2"/>
      <c r="J85" s="2"/>
      <c r="K85" s="2"/>
      <c r="L85" s="2"/>
      <c r="M85" s="2"/>
      <c r="N85" s="2"/>
      <c r="O85" s="2"/>
    </row>
    <row r="86" spans="1:15" ht="13.5">
      <c r="A86" s="1"/>
      <c r="B86" s="2"/>
      <c r="C86" s="2"/>
      <c r="D86" s="2"/>
      <c r="E86" s="2"/>
      <c r="F86" s="2"/>
      <c r="G86" s="2"/>
      <c r="H86" s="2"/>
      <c r="J86" s="2"/>
      <c r="K86" s="2"/>
      <c r="L86" s="2"/>
      <c r="M86" s="2"/>
      <c r="N86" s="2"/>
      <c r="O86" s="2"/>
    </row>
    <row r="87" spans="1:15" ht="13.5">
      <c r="A87" s="1"/>
      <c r="B87" s="2"/>
      <c r="C87" s="2"/>
      <c r="D87" s="2"/>
      <c r="E87" s="2"/>
      <c r="F87" s="2"/>
      <c r="G87" s="2"/>
      <c r="H87" s="2"/>
      <c r="J87" s="2"/>
      <c r="K87" s="2"/>
      <c r="L87" s="2"/>
      <c r="M87" s="2"/>
      <c r="N87" s="2"/>
      <c r="O87" s="2"/>
    </row>
    <row r="88" spans="1:15" ht="13.5">
      <c r="A88" s="1"/>
      <c r="B88" s="2"/>
      <c r="C88" s="2"/>
      <c r="D88" s="2"/>
      <c r="E88" s="2"/>
      <c r="F88" s="2"/>
      <c r="G88" s="2"/>
      <c r="H88" s="2"/>
      <c r="J88" s="2"/>
      <c r="K88" s="2"/>
      <c r="L88" s="2"/>
      <c r="M88" s="2"/>
      <c r="N88" s="2"/>
      <c r="O88" s="2"/>
    </row>
    <row r="89" spans="1:15" ht="13.5">
      <c r="A89" s="1"/>
      <c r="B89" s="2"/>
      <c r="C89" s="2"/>
      <c r="D89" s="2"/>
      <c r="E89" s="2"/>
      <c r="F89" s="2"/>
      <c r="G89" s="2"/>
      <c r="H89" s="2"/>
      <c r="J89" s="2"/>
      <c r="K89" s="2"/>
      <c r="L89" s="2"/>
      <c r="M89" s="2"/>
      <c r="N89" s="2"/>
      <c r="O89" s="2"/>
    </row>
    <row r="90" spans="1:15" ht="13.5">
      <c r="A90" s="1"/>
      <c r="B90" s="2"/>
      <c r="C90" s="2"/>
      <c r="D90" s="2"/>
      <c r="E90" s="2"/>
      <c r="F90" s="2"/>
      <c r="G90" s="2"/>
      <c r="H90" s="2"/>
      <c r="J90" s="2"/>
      <c r="K90" s="2"/>
      <c r="L90" s="2"/>
      <c r="M90" s="2"/>
      <c r="N90" s="2"/>
      <c r="O90" s="2"/>
    </row>
    <row r="91" spans="1:15" ht="13.5">
      <c r="A91" s="1"/>
      <c r="B91" s="2"/>
      <c r="C91" s="2"/>
      <c r="D91" s="2"/>
      <c r="E91" s="2"/>
      <c r="F91" s="2"/>
      <c r="G91" s="2"/>
      <c r="H91" s="2"/>
      <c r="J91" s="2"/>
      <c r="K91" s="2"/>
      <c r="L91" s="2"/>
      <c r="M91" s="2"/>
      <c r="N91" s="2"/>
      <c r="O91" s="2"/>
    </row>
    <row r="92" spans="1:15" ht="13.5">
      <c r="A92" s="1"/>
      <c r="B92" s="2"/>
      <c r="C92" s="2"/>
      <c r="D92" s="2"/>
      <c r="E92" s="2"/>
      <c r="F92" s="2"/>
      <c r="G92" s="2"/>
      <c r="H92" s="2"/>
      <c r="J92" s="2"/>
      <c r="K92" s="2"/>
      <c r="L92" s="2"/>
      <c r="M92" s="2"/>
      <c r="N92" s="2"/>
      <c r="O92" s="2"/>
    </row>
    <row r="93" spans="1:15" ht="13.5">
      <c r="A93" s="1"/>
      <c r="B93" s="2"/>
      <c r="C93" s="2"/>
      <c r="D93" s="2"/>
      <c r="E93" s="2"/>
      <c r="F93" s="2"/>
      <c r="G93" s="2"/>
      <c r="H93" s="2"/>
      <c r="J93" s="2"/>
      <c r="K93" s="2"/>
      <c r="L93" s="2"/>
      <c r="M93" s="2"/>
      <c r="N93" s="2"/>
      <c r="O93" s="2"/>
    </row>
    <row r="94" spans="1:15" ht="13.5">
      <c r="A94" s="1"/>
      <c r="B94" s="2"/>
      <c r="C94" s="2"/>
      <c r="D94" s="2"/>
      <c r="E94" s="2"/>
      <c r="F94" s="2"/>
      <c r="G94" s="2"/>
      <c r="H94" s="2"/>
      <c r="J94" s="2"/>
      <c r="K94" s="2"/>
      <c r="L94" s="2"/>
      <c r="M94" s="2"/>
      <c r="N94" s="2"/>
      <c r="O94" s="2"/>
    </row>
    <row r="95" spans="1:15" ht="13.5">
      <c r="A95" s="1"/>
      <c r="B95" s="2"/>
      <c r="C95" s="2"/>
      <c r="D95" s="2"/>
      <c r="E95" s="2"/>
      <c r="F95" s="2"/>
      <c r="G95" s="2"/>
      <c r="H95" s="2"/>
      <c r="J95" s="2"/>
      <c r="K95" s="2"/>
      <c r="L95" s="2"/>
      <c r="M95" s="2"/>
      <c r="N95" s="2"/>
      <c r="O95" s="2"/>
    </row>
    <row r="96" spans="1:15" ht="13.5">
      <c r="A96" s="1"/>
      <c r="B96" s="2"/>
      <c r="C96" s="2"/>
      <c r="D96" s="2"/>
      <c r="E96" s="2"/>
      <c r="F96" s="2"/>
      <c r="G96" s="2"/>
      <c r="H96" s="2"/>
      <c r="J96" s="2"/>
      <c r="K96" s="2"/>
      <c r="L96" s="2"/>
      <c r="M96" s="2"/>
      <c r="N96" s="2"/>
      <c r="O96" s="2"/>
    </row>
    <row r="97" spans="1:15" ht="13.5">
      <c r="A97" s="1"/>
      <c r="B97" s="2"/>
      <c r="C97" s="2"/>
      <c r="D97" s="2"/>
      <c r="E97" s="2"/>
      <c r="F97" s="2"/>
      <c r="G97" s="2"/>
      <c r="H97" s="2"/>
      <c r="J97" s="2"/>
      <c r="K97" s="2"/>
      <c r="L97" s="2"/>
      <c r="M97" s="2"/>
      <c r="N97" s="2"/>
      <c r="O97" s="2"/>
    </row>
    <row r="98" spans="1:15" ht="13.5">
      <c r="A98" s="1"/>
      <c r="B98" s="2"/>
      <c r="C98" s="2"/>
      <c r="D98" s="2"/>
      <c r="E98" s="2"/>
      <c r="F98" s="2"/>
      <c r="G98" s="2"/>
      <c r="H98" s="2"/>
      <c r="J98" s="2"/>
      <c r="K98" s="2"/>
      <c r="L98" s="2"/>
      <c r="M98" s="2"/>
      <c r="N98" s="2"/>
      <c r="O98" s="2"/>
    </row>
    <row r="99" spans="1:16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</sheetData>
  <mergeCells count="165">
    <mergeCell ref="P60:S60"/>
    <mergeCell ref="P62:S62"/>
    <mergeCell ref="T62:AA62"/>
    <mergeCell ref="T57:T58"/>
    <mergeCell ref="U57:Y58"/>
    <mergeCell ref="AA57:AE58"/>
    <mergeCell ref="R57:R58"/>
    <mergeCell ref="S57:S58"/>
    <mergeCell ref="C60:F60"/>
    <mergeCell ref="G60:N60"/>
    <mergeCell ref="M57:M58"/>
    <mergeCell ref="N57:N58"/>
    <mergeCell ref="C57:C58"/>
    <mergeCell ref="D57:E58"/>
    <mergeCell ref="G57:G58"/>
    <mergeCell ref="H57:L58"/>
    <mergeCell ref="S54:S55"/>
    <mergeCell ref="T54:T55"/>
    <mergeCell ref="U54:Y55"/>
    <mergeCell ref="AA54:AE55"/>
    <mergeCell ref="H54:L55"/>
    <mergeCell ref="M54:M55"/>
    <mergeCell ref="N54:N55"/>
    <mergeCell ref="R54:R55"/>
    <mergeCell ref="C54:C55"/>
    <mergeCell ref="D54:E55"/>
    <mergeCell ref="G54:G55"/>
    <mergeCell ref="B52:G52"/>
    <mergeCell ref="AC48:AC49"/>
    <mergeCell ref="AD48:AD49"/>
    <mergeCell ref="F49:G49"/>
    <mergeCell ref="H49:I49"/>
    <mergeCell ref="J49:K49"/>
    <mergeCell ref="U49:V49"/>
    <mergeCell ref="W49:X49"/>
    <mergeCell ref="Y49:Z49"/>
    <mergeCell ref="O48:O49"/>
    <mergeCell ref="Q48:T49"/>
    <mergeCell ref="AA48:AA49"/>
    <mergeCell ref="AB48:AB49"/>
    <mergeCell ref="B48:E49"/>
    <mergeCell ref="L48:L49"/>
    <mergeCell ref="M48:M49"/>
    <mergeCell ref="N48:N49"/>
    <mergeCell ref="AC46:AC47"/>
    <mergeCell ref="AD46:AD47"/>
    <mergeCell ref="F47:G47"/>
    <mergeCell ref="H47:I47"/>
    <mergeCell ref="J47:K47"/>
    <mergeCell ref="U47:V47"/>
    <mergeCell ref="W47:X47"/>
    <mergeCell ref="Y47:Z47"/>
    <mergeCell ref="O46:O47"/>
    <mergeCell ref="Q46:T47"/>
    <mergeCell ref="AA46:AA47"/>
    <mergeCell ref="AB46:AB47"/>
    <mergeCell ref="B46:E47"/>
    <mergeCell ref="L46:L47"/>
    <mergeCell ref="M46:M47"/>
    <mergeCell ref="N46:N47"/>
    <mergeCell ref="AB44:AB45"/>
    <mergeCell ref="AC44:AC45"/>
    <mergeCell ref="AD44:AD45"/>
    <mergeCell ref="F45:G45"/>
    <mergeCell ref="H45:I45"/>
    <mergeCell ref="J45:K45"/>
    <mergeCell ref="U45:V45"/>
    <mergeCell ref="W45:X45"/>
    <mergeCell ref="Y45:Z45"/>
    <mergeCell ref="AB42:AB43"/>
    <mergeCell ref="AC42:AC43"/>
    <mergeCell ref="AD42:AD43"/>
    <mergeCell ref="B44:E45"/>
    <mergeCell ref="L44:L45"/>
    <mergeCell ref="M44:M45"/>
    <mergeCell ref="N44:N45"/>
    <mergeCell ref="O44:O45"/>
    <mergeCell ref="Q44:T45"/>
    <mergeCell ref="AA44:AA45"/>
    <mergeCell ref="U42:V43"/>
    <mergeCell ref="W42:X43"/>
    <mergeCell ref="Y42:Z43"/>
    <mergeCell ref="AA42:AA43"/>
    <mergeCell ref="AA38:AE39"/>
    <mergeCell ref="B42:E43"/>
    <mergeCell ref="F42:G43"/>
    <mergeCell ref="H42:I43"/>
    <mergeCell ref="J42:K43"/>
    <mergeCell ref="L42:L43"/>
    <mergeCell ref="M42:M43"/>
    <mergeCell ref="N42:N43"/>
    <mergeCell ref="O42:O43"/>
    <mergeCell ref="Q42:T43"/>
    <mergeCell ref="N38:N39"/>
    <mergeCell ref="R38:R39"/>
    <mergeCell ref="S38:S39"/>
    <mergeCell ref="T38:Y39"/>
    <mergeCell ref="AA32:AE33"/>
    <mergeCell ref="C35:C36"/>
    <mergeCell ref="D35:E36"/>
    <mergeCell ref="G35:L36"/>
    <mergeCell ref="M35:M36"/>
    <mergeCell ref="N35:N36"/>
    <mergeCell ref="R35:R36"/>
    <mergeCell ref="S35:S36"/>
    <mergeCell ref="T35:Y36"/>
    <mergeCell ref="AA35:AE36"/>
    <mergeCell ref="N32:N33"/>
    <mergeCell ref="R32:R33"/>
    <mergeCell ref="S32:S33"/>
    <mergeCell ref="T32:Y33"/>
    <mergeCell ref="C32:C33"/>
    <mergeCell ref="D32:E33"/>
    <mergeCell ref="G32:L33"/>
    <mergeCell ref="M32:M33"/>
    <mergeCell ref="R29:R30"/>
    <mergeCell ref="S29:S30"/>
    <mergeCell ref="T29:Y30"/>
    <mergeCell ref="AA29:AE30"/>
    <mergeCell ref="R26:R27"/>
    <mergeCell ref="S26:S27"/>
    <mergeCell ref="T26:Y27"/>
    <mergeCell ref="AA26:AE27"/>
    <mergeCell ref="AA22:AE22"/>
    <mergeCell ref="C23:C24"/>
    <mergeCell ref="D23:E24"/>
    <mergeCell ref="G23:L24"/>
    <mergeCell ref="M23:M24"/>
    <mergeCell ref="N23:N24"/>
    <mergeCell ref="R23:R24"/>
    <mergeCell ref="S23:S24"/>
    <mergeCell ref="T23:Y24"/>
    <mergeCell ref="AA23:AE24"/>
    <mergeCell ref="S9:T9"/>
    <mergeCell ref="W9:X9"/>
    <mergeCell ref="AA9:AB9"/>
    <mergeCell ref="D10:E20"/>
    <mergeCell ref="H10:I20"/>
    <mergeCell ref="L10:M20"/>
    <mergeCell ref="S10:T20"/>
    <mergeCell ref="W10:X20"/>
    <mergeCell ref="AA10:AB20"/>
    <mergeCell ref="B3:O3"/>
    <mergeCell ref="T3:AD3"/>
    <mergeCell ref="W4:AC4"/>
    <mergeCell ref="H5:I5"/>
    <mergeCell ref="N5:R5"/>
    <mergeCell ref="W5:X5"/>
    <mergeCell ref="G38:L39"/>
    <mergeCell ref="M38:M39"/>
    <mergeCell ref="C26:C27"/>
    <mergeCell ref="D26:E27"/>
    <mergeCell ref="G26:L27"/>
    <mergeCell ref="M26:M27"/>
    <mergeCell ref="C38:C39"/>
    <mergeCell ref="D38:E39"/>
    <mergeCell ref="D29:E30"/>
    <mergeCell ref="G29:L30"/>
    <mergeCell ref="N26:N27"/>
    <mergeCell ref="C29:C30"/>
    <mergeCell ref="D9:E9"/>
    <mergeCell ref="H9:I9"/>
    <mergeCell ref="L9:M9"/>
    <mergeCell ref="M29:M30"/>
    <mergeCell ref="N29:N30"/>
  </mergeCells>
  <printOptions/>
  <pageMargins left="0.7086614173228347" right="0.5511811023622047" top="0.5118110236220472" bottom="0.31496062992125984" header="0.6299212598425197" footer="0.5118110236220472"/>
  <pageSetup horizontalDpi="300" verticalDpi="300" orientation="portrait" paperSize="9" scale="68" r:id="rId2"/>
  <rowBreaks count="1" manualBreakCount="1">
    <brk id="59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7"/>
  <sheetViews>
    <sheetView tabSelected="1" zoomScale="75" zoomScaleNormal="75" workbookViewId="0" topLeftCell="A49">
      <selection activeCell="Y63" sqref="Y63"/>
    </sheetView>
  </sheetViews>
  <sheetFormatPr defaultColWidth="9.00390625" defaultRowHeight="13.5"/>
  <cols>
    <col min="1" max="2" width="2.25390625" style="0" customWidth="1"/>
    <col min="3" max="16384" width="4.375" style="0" customWidth="1"/>
  </cols>
  <sheetData>
    <row r="1" ht="38.25" customHeight="1">
      <c r="B1" s="44" t="s">
        <v>43</v>
      </c>
    </row>
    <row r="2" ht="4.5" customHeight="1"/>
    <row r="3" spans="1:30" ht="26.25" customHeight="1">
      <c r="A3" s="2"/>
      <c r="B3" s="61" t="s">
        <v>114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S3" s="4"/>
      <c r="T3" s="62" t="s">
        <v>115</v>
      </c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29" ht="7.5" customHeight="1">
      <c r="A4" s="2"/>
      <c r="W4" s="63"/>
      <c r="X4" s="63"/>
      <c r="Y4" s="63"/>
      <c r="Z4" s="63"/>
      <c r="AA4" s="63"/>
      <c r="AB4" s="63"/>
      <c r="AC4" s="63"/>
    </row>
    <row r="5" spans="1:25" ht="19.5" customHeight="1">
      <c r="A5" s="2"/>
      <c r="D5" s="5"/>
      <c r="E5" s="5"/>
      <c r="F5" s="5"/>
      <c r="G5" s="5"/>
      <c r="H5" s="64" t="s">
        <v>20</v>
      </c>
      <c r="I5" s="64"/>
      <c r="J5" s="5"/>
      <c r="N5" s="65"/>
      <c r="O5" s="65"/>
      <c r="P5" s="65"/>
      <c r="Q5" s="65"/>
      <c r="R5" s="65"/>
      <c r="S5" s="5"/>
      <c r="T5" s="5"/>
      <c r="U5" s="5"/>
      <c r="V5" s="5"/>
      <c r="W5" s="64" t="s">
        <v>21</v>
      </c>
      <c r="X5" s="64"/>
      <c r="Y5" s="5"/>
    </row>
    <row r="6" spans="1:28" ht="16.5" customHeight="1">
      <c r="A6" s="2"/>
      <c r="D6" s="3"/>
      <c r="E6" s="6"/>
      <c r="F6" s="6"/>
      <c r="G6" s="7"/>
      <c r="H6" s="8"/>
      <c r="I6" s="6"/>
      <c r="J6" s="6"/>
      <c r="K6" s="6"/>
      <c r="L6" s="6"/>
      <c r="M6" s="3"/>
      <c r="N6" s="3"/>
      <c r="S6" s="3"/>
      <c r="T6" s="6"/>
      <c r="U6" s="6"/>
      <c r="V6" s="7"/>
      <c r="W6" s="8"/>
      <c r="X6" s="6"/>
      <c r="Y6" s="6"/>
      <c r="Z6" s="6"/>
      <c r="AA6" s="6"/>
      <c r="AB6" s="3"/>
    </row>
    <row r="7" spans="1:28" ht="16.5" customHeight="1">
      <c r="A7" s="2"/>
      <c r="D7" s="9"/>
      <c r="E7" s="10"/>
      <c r="F7" s="3"/>
      <c r="G7" s="11"/>
      <c r="H7" s="12"/>
      <c r="I7" s="3"/>
      <c r="J7" s="13"/>
      <c r="K7" s="3"/>
      <c r="L7" s="14"/>
      <c r="M7" s="3"/>
      <c r="N7" s="3"/>
      <c r="S7" s="9"/>
      <c r="T7" s="10"/>
      <c r="U7" s="3"/>
      <c r="V7" s="11"/>
      <c r="W7" s="12"/>
      <c r="X7" s="3"/>
      <c r="Y7" s="13"/>
      <c r="Z7" s="3"/>
      <c r="AA7" s="14"/>
      <c r="AB7" s="3"/>
    </row>
    <row r="8" spans="1:28" ht="16.5" customHeight="1">
      <c r="A8" s="2"/>
      <c r="D8" s="9"/>
      <c r="E8" s="15"/>
      <c r="F8" s="15"/>
      <c r="G8" s="3"/>
      <c r="H8" s="9"/>
      <c r="I8" s="16"/>
      <c r="J8" s="16"/>
      <c r="K8" s="16"/>
      <c r="L8" s="9"/>
      <c r="M8" s="3"/>
      <c r="N8" s="3"/>
      <c r="S8" s="9"/>
      <c r="T8" s="15"/>
      <c r="U8" s="15"/>
      <c r="V8" s="3"/>
      <c r="W8" s="9"/>
      <c r="X8" s="16"/>
      <c r="Y8" s="16"/>
      <c r="Z8" s="16"/>
      <c r="AA8" s="9"/>
      <c r="AB8" s="3"/>
    </row>
    <row r="9" spans="1:28" ht="20.25" customHeight="1">
      <c r="A9" s="2"/>
      <c r="D9" s="57">
        <v>1</v>
      </c>
      <c r="E9" s="57"/>
      <c r="F9" s="15"/>
      <c r="G9" s="16"/>
      <c r="H9" s="57">
        <v>2</v>
      </c>
      <c r="I9" s="57"/>
      <c r="J9" s="16"/>
      <c r="K9" s="16"/>
      <c r="L9" s="57">
        <v>3</v>
      </c>
      <c r="M9" s="57"/>
      <c r="N9" s="16"/>
      <c r="S9" s="57">
        <v>4</v>
      </c>
      <c r="T9" s="57"/>
      <c r="U9" s="15"/>
      <c r="V9" s="16"/>
      <c r="W9" s="57">
        <v>5</v>
      </c>
      <c r="X9" s="57"/>
      <c r="Y9" s="16"/>
      <c r="Z9" s="16"/>
      <c r="AA9" s="57">
        <v>6</v>
      </c>
      <c r="AB9" s="57"/>
    </row>
    <row r="10" spans="1:28" ht="18.75" customHeight="1">
      <c r="A10" s="2"/>
      <c r="D10" s="66" t="s">
        <v>5</v>
      </c>
      <c r="E10" s="66"/>
      <c r="F10" s="17"/>
      <c r="G10" s="17"/>
      <c r="H10" s="66" t="s">
        <v>7</v>
      </c>
      <c r="I10" s="66"/>
      <c r="J10" s="17"/>
      <c r="K10" s="17"/>
      <c r="L10" s="66" t="s">
        <v>116</v>
      </c>
      <c r="M10" s="66"/>
      <c r="N10" s="17"/>
      <c r="O10" s="18"/>
      <c r="P10" s="18"/>
      <c r="Q10" s="18"/>
      <c r="R10" s="19"/>
      <c r="S10" s="66" t="s">
        <v>110</v>
      </c>
      <c r="T10" s="66"/>
      <c r="U10" s="17"/>
      <c r="V10" s="17"/>
      <c r="W10" s="157" t="s">
        <v>117</v>
      </c>
      <c r="X10" s="157"/>
      <c r="Y10" s="17"/>
      <c r="Z10" s="17"/>
      <c r="AA10" s="157" t="s">
        <v>18</v>
      </c>
      <c r="AB10" s="157"/>
    </row>
    <row r="11" spans="1:28" ht="18.75" customHeight="1">
      <c r="A11" s="2"/>
      <c r="D11" s="66"/>
      <c r="E11" s="66"/>
      <c r="F11" s="17"/>
      <c r="G11" s="17"/>
      <c r="H11" s="66"/>
      <c r="I11" s="66"/>
      <c r="J11" s="17"/>
      <c r="K11" s="17"/>
      <c r="L11" s="66"/>
      <c r="M11" s="66"/>
      <c r="N11" s="17"/>
      <c r="O11" s="18"/>
      <c r="P11" s="18"/>
      <c r="Q11" s="18"/>
      <c r="R11" s="19"/>
      <c r="S11" s="66"/>
      <c r="T11" s="66"/>
      <c r="U11" s="17"/>
      <c r="V11" s="17"/>
      <c r="W11" s="157"/>
      <c r="X11" s="157"/>
      <c r="Y11" s="17"/>
      <c r="Z11" s="17"/>
      <c r="AA11" s="157"/>
      <c r="AB11" s="157"/>
    </row>
    <row r="12" spans="1:28" ht="18.75" customHeight="1">
      <c r="A12" s="2"/>
      <c r="D12" s="66"/>
      <c r="E12" s="66"/>
      <c r="F12" s="17"/>
      <c r="G12" s="17"/>
      <c r="H12" s="66"/>
      <c r="I12" s="66"/>
      <c r="J12" s="17"/>
      <c r="K12" s="17"/>
      <c r="L12" s="66"/>
      <c r="M12" s="66"/>
      <c r="N12" s="17"/>
      <c r="O12" s="18"/>
      <c r="P12" s="18"/>
      <c r="Q12" s="18"/>
      <c r="R12" s="19"/>
      <c r="S12" s="66"/>
      <c r="T12" s="66"/>
      <c r="U12" s="17"/>
      <c r="V12" s="17"/>
      <c r="W12" s="157"/>
      <c r="X12" s="157"/>
      <c r="Y12" s="17"/>
      <c r="Z12" s="17"/>
      <c r="AA12" s="157"/>
      <c r="AB12" s="157"/>
    </row>
    <row r="13" spans="1:28" ht="18.75" customHeight="1">
      <c r="A13" s="2"/>
      <c r="D13" s="66"/>
      <c r="E13" s="66"/>
      <c r="F13" s="17"/>
      <c r="G13" s="17"/>
      <c r="H13" s="66"/>
      <c r="I13" s="66"/>
      <c r="J13" s="17"/>
      <c r="K13" s="17"/>
      <c r="L13" s="66"/>
      <c r="M13" s="66"/>
      <c r="N13" s="17"/>
      <c r="O13" s="18"/>
      <c r="P13" s="18"/>
      <c r="Q13" s="18"/>
      <c r="R13" s="19"/>
      <c r="S13" s="66"/>
      <c r="T13" s="66"/>
      <c r="U13" s="17"/>
      <c r="V13" s="17"/>
      <c r="W13" s="157"/>
      <c r="X13" s="157"/>
      <c r="Y13" s="17"/>
      <c r="Z13" s="17"/>
      <c r="AA13" s="157"/>
      <c r="AB13" s="157"/>
    </row>
    <row r="14" spans="1:28" ht="18.75" customHeight="1">
      <c r="A14" s="2"/>
      <c r="D14" s="66"/>
      <c r="E14" s="66"/>
      <c r="F14" s="17"/>
      <c r="G14" s="17"/>
      <c r="H14" s="66"/>
      <c r="I14" s="66"/>
      <c r="J14" s="17"/>
      <c r="K14" s="17"/>
      <c r="L14" s="66"/>
      <c r="M14" s="66"/>
      <c r="N14" s="17"/>
      <c r="O14" s="18"/>
      <c r="P14" s="18"/>
      <c r="Q14" s="18"/>
      <c r="R14" s="19"/>
      <c r="S14" s="66"/>
      <c r="T14" s="66"/>
      <c r="U14" s="17"/>
      <c r="V14" s="17"/>
      <c r="W14" s="157"/>
      <c r="X14" s="157"/>
      <c r="Y14" s="17"/>
      <c r="Z14" s="17"/>
      <c r="AA14" s="157"/>
      <c r="AB14" s="157"/>
    </row>
    <row r="15" spans="1:28" ht="18.75" customHeight="1">
      <c r="A15" s="2"/>
      <c r="D15" s="66"/>
      <c r="E15" s="66"/>
      <c r="F15" s="17"/>
      <c r="G15" s="17"/>
      <c r="H15" s="66"/>
      <c r="I15" s="66"/>
      <c r="J15" s="17"/>
      <c r="K15" s="17"/>
      <c r="L15" s="66"/>
      <c r="M15" s="66"/>
      <c r="N15" s="17"/>
      <c r="O15" s="18"/>
      <c r="P15" s="18"/>
      <c r="Q15" s="18"/>
      <c r="R15" s="19"/>
      <c r="S15" s="66"/>
      <c r="T15" s="66"/>
      <c r="U15" s="17"/>
      <c r="V15" s="17"/>
      <c r="W15" s="157"/>
      <c r="X15" s="157"/>
      <c r="Y15" s="17"/>
      <c r="Z15" s="17"/>
      <c r="AA15" s="157"/>
      <c r="AB15" s="157"/>
    </row>
    <row r="16" spans="1:28" ht="18.75" customHeight="1">
      <c r="A16" s="2"/>
      <c r="D16" s="66"/>
      <c r="E16" s="66"/>
      <c r="F16" s="17"/>
      <c r="G16" s="17"/>
      <c r="H16" s="66"/>
      <c r="I16" s="66"/>
      <c r="J16" s="17"/>
      <c r="K16" s="17"/>
      <c r="L16" s="66"/>
      <c r="M16" s="66"/>
      <c r="N16" s="17"/>
      <c r="O16" s="18"/>
      <c r="P16" s="18"/>
      <c r="Q16" s="18"/>
      <c r="R16" s="19"/>
      <c r="S16" s="66"/>
      <c r="T16" s="66"/>
      <c r="U16" s="17"/>
      <c r="V16" s="17"/>
      <c r="W16" s="157"/>
      <c r="X16" s="157"/>
      <c r="Y16" s="17"/>
      <c r="Z16" s="17"/>
      <c r="AA16" s="157"/>
      <c r="AB16" s="157"/>
    </row>
    <row r="17" spans="1:28" ht="18.75" customHeight="1">
      <c r="A17" s="2"/>
      <c r="D17" s="66"/>
      <c r="E17" s="66"/>
      <c r="F17" s="17"/>
      <c r="G17" s="17"/>
      <c r="H17" s="66"/>
      <c r="I17" s="66"/>
      <c r="J17" s="17"/>
      <c r="K17" s="17"/>
      <c r="L17" s="66"/>
      <c r="M17" s="66"/>
      <c r="N17" s="17"/>
      <c r="O17" s="18"/>
      <c r="P17" s="18"/>
      <c r="Q17" s="18"/>
      <c r="R17" s="19"/>
      <c r="S17" s="66"/>
      <c r="T17" s="66"/>
      <c r="U17" s="17"/>
      <c r="V17" s="17"/>
      <c r="W17" s="157"/>
      <c r="X17" s="157"/>
      <c r="Y17" s="17"/>
      <c r="Z17" s="17"/>
      <c r="AA17" s="157"/>
      <c r="AB17" s="157"/>
    </row>
    <row r="18" spans="1:28" ht="4.5" customHeight="1">
      <c r="A18" s="2"/>
      <c r="D18" s="66"/>
      <c r="E18" s="66"/>
      <c r="F18" s="17"/>
      <c r="G18" s="17"/>
      <c r="H18" s="66"/>
      <c r="I18" s="66"/>
      <c r="J18" s="17"/>
      <c r="K18" s="17"/>
      <c r="L18" s="66"/>
      <c r="M18" s="66"/>
      <c r="N18" s="17"/>
      <c r="O18" s="18"/>
      <c r="P18" s="18"/>
      <c r="Q18" s="18"/>
      <c r="R18" s="19"/>
      <c r="S18" s="66"/>
      <c r="T18" s="66"/>
      <c r="U18" s="17"/>
      <c r="V18" s="17"/>
      <c r="W18" s="157"/>
      <c r="X18" s="157"/>
      <c r="Y18" s="17"/>
      <c r="Z18" s="17"/>
      <c r="AA18" s="157"/>
      <c r="AB18" s="157"/>
    </row>
    <row r="19" spans="1:28" ht="12" customHeight="1">
      <c r="A19" s="2"/>
      <c r="D19" s="66"/>
      <c r="E19" s="66"/>
      <c r="F19" s="17"/>
      <c r="G19" s="17"/>
      <c r="H19" s="66"/>
      <c r="I19" s="66"/>
      <c r="J19" s="17"/>
      <c r="K19" s="17"/>
      <c r="L19" s="66"/>
      <c r="M19" s="66"/>
      <c r="N19" s="17"/>
      <c r="O19" s="18"/>
      <c r="P19" s="18"/>
      <c r="Q19" s="18"/>
      <c r="R19" s="19"/>
      <c r="S19" s="66"/>
      <c r="T19" s="66"/>
      <c r="U19" s="17"/>
      <c r="V19" s="17"/>
      <c r="W19" s="157"/>
      <c r="X19" s="157"/>
      <c r="Y19" s="17"/>
      <c r="Z19" s="17"/>
      <c r="AA19" s="157"/>
      <c r="AB19" s="157"/>
    </row>
    <row r="20" spans="1:28" ht="12" customHeight="1">
      <c r="A20" s="2"/>
      <c r="D20" s="66"/>
      <c r="E20" s="66"/>
      <c r="F20" s="17"/>
      <c r="G20" s="17"/>
      <c r="H20" s="66"/>
      <c r="I20" s="66"/>
      <c r="J20" s="17"/>
      <c r="K20" s="17"/>
      <c r="L20" s="66"/>
      <c r="M20" s="66"/>
      <c r="N20" s="17"/>
      <c r="O20" s="18"/>
      <c r="P20" s="18"/>
      <c r="Q20" s="18"/>
      <c r="R20" s="19"/>
      <c r="S20" s="66"/>
      <c r="T20" s="66"/>
      <c r="U20" s="17"/>
      <c r="V20" s="17"/>
      <c r="W20" s="157"/>
      <c r="X20" s="157"/>
      <c r="Y20" s="17"/>
      <c r="Z20" s="17"/>
      <c r="AA20" s="157"/>
      <c r="AB20" s="157"/>
    </row>
    <row r="21" ht="6.75" customHeight="1">
      <c r="A21" s="2"/>
    </row>
    <row r="22" spans="1:31" ht="10.5" customHeight="1">
      <c r="A22" s="2"/>
      <c r="AA22" s="63" t="s">
        <v>118</v>
      </c>
      <c r="AB22" s="63"/>
      <c r="AC22" s="63"/>
      <c r="AD22" s="63"/>
      <c r="AE22" s="63"/>
    </row>
    <row r="23" spans="1:31" ht="21" customHeight="1">
      <c r="A23" s="2"/>
      <c r="C23" s="56" t="s">
        <v>23</v>
      </c>
      <c r="D23" s="60">
        <v>0.375</v>
      </c>
      <c r="E23" s="60"/>
      <c r="F23" s="21"/>
      <c r="G23" s="58" t="str">
        <f>D10</f>
        <v>みどりが丘FC</v>
      </c>
      <c r="H23" s="58"/>
      <c r="I23" s="58"/>
      <c r="J23" s="58"/>
      <c r="K23" s="58"/>
      <c r="L23" s="58"/>
      <c r="M23" s="59">
        <f>O23+O24</f>
        <v>0</v>
      </c>
      <c r="N23" s="55" t="s">
        <v>24</v>
      </c>
      <c r="O23" s="25">
        <v>0</v>
      </c>
      <c r="P23" s="26" t="s">
        <v>9</v>
      </c>
      <c r="Q23" s="25">
        <v>3</v>
      </c>
      <c r="R23" s="67" t="s">
        <v>25</v>
      </c>
      <c r="S23" s="68">
        <f>Q23+Q24</f>
        <v>6</v>
      </c>
      <c r="T23" s="58" t="str">
        <f>H10</f>
        <v>KSC鹿沼</v>
      </c>
      <c r="U23" s="58"/>
      <c r="V23" s="58"/>
      <c r="W23" s="58"/>
      <c r="X23" s="58"/>
      <c r="Y23" s="58"/>
      <c r="Z23" s="21"/>
      <c r="AA23" s="69" t="s">
        <v>119</v>
      </c>
      <c r="AB23" s="69"/>
      <c r="AC23" s="69"/>
      <c r="AD23" s="69"/>
      <c r="AE23" s="69"/>
    </row>
    <row r="24" spans="1:31" ht="21" customHeight="1">
      <c r="A24" s="2"/>
      <c r="C24" s="56"/>
      <c r="D24" s="60"/>
      <c r="E24" s="60"/>
      <c r="F24" s="21"/>
      <c r="G24" s="58"/>
      <c r="H24" s="58"/>
      <c r="I24" s="58"/>
      <c r="J24" s="58"/>
      <c r="K24" s="58"/>
      <c r="L24" s="58"/>
      <c r="M24" s="59"/>
      <c r="N24" s="55"/>
      <c r="O24" s="25">
        <v>0</v>
      </c>
      <c r="P24" s="26" t="s">
        <v>9</v>
      </c>
      <c r="Q24" s="25">
        <v>3</v>
      </c>
      <c r="R24" s="67"/>
      <c r="S24" s="68"/>
      <c r="T24" s="58"/>
      <c r="U24" s="58"/>
      <c r="V24" s="58"/>
      <c r="W24" s="58"/>
      <c r="X24" s="58"/>
      <c r="Y24" s="58"/>
      <c r="Z24" s="21"/>
      <c r="AA24" s="69"/>
      <c r="AB24" s="69"/>
      <c r="AC24" s="69"/>
      <c r="AD24" s="69"/>
      <c r="AE24" s="69"/>
    </row>
    <row r="25" spans="1:31" ht="12" customHeight="1">
      <c r="A25" s="2"/>
      <c r="C25" s="20"/>
      <c r="D25" s="29"/>
      <c r="E25" s="29"/>
      <c r="F25" s="21"/>
      <c r="G25" s="22"/>
      <c r="H25" s="22"/>
      <c r="I25" s="22"/>
      <c r="J25" s="22"/>
      <c r="K25" s="30"/>
      <c r="L25" s="30"/>
      <c r="M25" s="23"/>
      <c r="N25" s="24"/>
      <c r="O25" s="26"/>
      <c r="P25" s="26"/>
      <c r="Q25" s="26"/>
      <c r="R25" s="27"/>
      <c r="S25" s="28"/>
      <c r="T25" s="22"/>
      <c r="U25" s="22"/>
      <c r="V25" s="22"/>
      <c r="W25" s="22"/>
      <c r="X25" s="30"/>
      <c r="Y25" s="30"/>
      <c r="Z25" s="21"/>
      <c r="AA25" s="31"/>
      <c r="AB25" s="31"/>
      <c r="AC25" s="31"/>
      <c r="AD25" s="31"/>
      <c r="AE25" s="31"/>
    </row>
    <row r="26" spans="1:31" ht="21" customHeight="1">
      <c r="A26" s="2"/>
      <c r="C26" s="56" t="s">
        <v>26</v>
      </c>
      <c r="D26" s="60">
        <v>0.40277777777777773</v>
      </c>
      <c r="E26" s="60"/>
      <c r="F26" s="21"/>
      <c r="G26" s="58" t="str">
        <f>S10</f>
        <v>FCアミザージ</v>
      </c>
      <c r="H26" s="58"/>
      <c r="I26" s="58"/>
      <c r="J26" s="58"/>
      <c r="K26" s="58"/>
      <c r="L26" s="58"/>
      <c r="M26" s="59">
        <f>O26+O27</f>
        <v>0</v>
      </c>
      <c r="N26" s="55" t="s">
        <v>24</v>
      </c>
      <c r="O26" s="25">
        <v>0</v>
      </c>
      <c r="P26" s="26" t="s">
        <v>9</v>
      </c>
      <c r="Q26" s="25">
        <v>0</v>
      </c>
      <c r="R26" s="67" t="s">
        <v>25</v>
      </c>
      <c r="S26" s="68">
        <f>Q26+Q27</f>
        <v>2</v>
      </c>
      <c r="T26" s="58" t="str">
        <f>W10</f>
        <v>今市第三　　　　　　　　　カルナヴァル</v>
      </c>
      <c r="U26" s="58"/>
      <c r="V26" s="58"/>
      <c r="W26" s="58"/>
      <c r="X26" s="58"/>
      <c r="Y26" s="58"/>
      <c r="Z26" s="21"/>
      <c r="AA26" s="69" t="s">
        <v>119</v>
      </c>
      <c r="AB26" s="69"/>
      <c r="AC26" s="69"/>
      <c r="AD26" s="69"/>
      <c r="AE26" s="69"/>
    </row>
    <row r="27" spans="1:31" ht="21" customHeight="1">
      <c r="A27" s="2"/>
      <c r="C27" s="56"/>
      <c r="D27" s="60"/>
      <c r="E27" s="60"/>
      <c r="F27" s="21"/>
      <c r="G27" s="58"/>
      <c r="H27" s="58"/>
      <c r="I27" s="58"/>
      <c r="J27" s="58"/>
      <c r="K27" s="58"/>
      <c r="L27" s="58"/>
      <c r="M27" s="59"/>
      <c r="N27" s="55"/>
      <c r="O27" s="25">
        <v>0</v>
      </c>
      <c r="P27" s="26" t="s">
        <v>9</v>
      </c>
      <c r="Q27" s="25">
        <v>2</v>
      </c>
      <c r="R27" s="67"/>
      <c r="S27" s="68"/>
      <c r="T27" s="58"/>
      <c r="U27" s="58"/>
      <c r="V27" s="58"/>
      <c r="W27" s="58"/>
      <c r="X27" s="58"/>
      <c r="Y27" s="58"/>
      <c r="Z27" s="21"/>
      <c r="AA27" s="69"/>
      <c r="AB27" s="69"/>
      <c r="AC27" s="69"/>
      <c r="AD27" s="69"/>
      <c r="AE27" s="69"/>
    </row>
    <row r="28" spans="1:31" ht="12" customHeight="1">
      <c r="A28" s="2"/>
      <c r="C28" s="20"/>
      <c r="D28" s="29"/>
      <c r="E28" s="29"/>
      <c r="F28" s="21"/>
      <c r="G28" s="22"/>
      <c r="H28" s="22"/>
      <c r="I28" s="22"/>
      <c r="J28" s="22"/>
      <c r="K28" s="30"/>
      <c r="L28" s="30"/>
      <c r="M28" s="23"/>
      <c r="N28" s="24"/>
      <c r="O28" s="26"/>
      <c r="P28" s="26"/>
      <c r="Q28" s="26"/>
      <c r="R28" s="27"/>
      <c r="S28" s="28"/>
      <c r="T28" s="22"/>
      <c r="U28" s="22"/>
      <c r="V28" s="22"/>
      <c r="W28" s="22"/>
      <c r="X28" s="30"/>
      <c r="Y28" s="30"/>
      <c r="Z28" s="21"/>
      <c r="AA28" s="31"/>
      <c r="AB28" s="31"/>
      <c r="AC28" s="31"/>
      <c r="AD28" s="31"/>
      <c r="AE28" s="31"/>
    </row>
    <row r="29" spans="1:31" ht="21" customHeight="1">
      <c r="A29" s="2"/>
      <c r="C29" s="56" t="s">
        <v>27</v>
      </c>
      <c r="D29" s="60">
        <v>0.4375</v>
      </c>
      <c r="E29" s="60"/>
      <c r="F29" s="21"/>
      <c r="G29" s="70" t="str">
        <f>D10</f>
        <v>みどりが丘FC</v>
      </c>
      <c r="H29" s="70"/>
      <c r="I29" s="70"/>
      <c r="J29" s="70"/>
      <c r="K29" s="70"/>
      <c r="L29" s="70"/>
      <c r="M29" s="59">
        <f>O29+O30</f>
        <v>0</v>
      </c>
      <c r="N29" s="55" t="s">
        <v>24</v>
      </c>
      <c r="O29" s="25">
        <v>0</v>
      </c>
      <c r="P29" s="26" t="s">
        <v>9</v>
      </c>
      <c r="Q29" s="25">
        <v>0</v>
      </c>
      <c r="R29" s="67" t="s">
        <v>25</v>
      </c>
      <c r="S29" s="68">
        <f>Q29+Q30</f>
        <v>1</v>
      </c>
      <c r="T29" s="58" t="str">
        <f>L10</f>
        <v>OMFC</v>
      </c>
      <c r="U29" s="58"/>
      <c r="V29" s="58"/>
      <c r="W29" s="58"/>
      <c r="X29" s="58"/>
      <c r="Y29" s="58"/>
      <c r="Z29" s="21"/>
      <c r="AA29" s="69" t="s">
        <v>119</v>
      </c>
      <c r="AB29" s="69"/>
      <c r="AC29" s="69"/>
      <c r="AD29" s="69"/>
      <c r="AE29" s="69"/>
    </row>
    <row r="30" spans="1:31" ht="21" customHeight="1">
      <c r="A30" s="2"/>
      <c r="C30" s="56"/>
      <c r="D30" s="60"/>
      <c r="E30" s="60"/>
      <c r="F30" s="21"/>
      <c r="G30" s="70"/>
      <c r="H30" s="70"/>
      <c r="I30" s="70"/>
      <c r="J30" s="70"/>
      <c r="K30" s="70"/>
      <c r="L30" s="70"/>
      <c r="M30" s="59"/>
      <c r="N30" s="55"/>
      <c r="O30" s="25">
        <v>0</v>
      </c>
      <c r="P30" s="26" t="s">
        <v>9</v>
      </c>
      <c r="Q30" s="25">
        <v>1</v>
      </c>
      <c r="R30" s="67"/>
      <c r="S30" s="68"/>
      <c r="T30" s="58"/>
      <c r="U30" s="58"/>
      <c r="V30" s="58"/>
      <c r="W30" s="58"/>
      <c r="X30" s="58"/>
      <c r="Y30" s="58"/>
      <c r="Z30" s="21"/>
      <c r="AA30" s="69"/>
      <c r="AB30" s="69"/>
      <c r="AC30" s="69"/>
      <c r="AD30" s="69"/>
      <c r="AE30" s="69"/>
    </row>
    <row r="31" spans="1:31" ht="12" customHeight="1">
      <c r="A31" s="2"/>
      <c r="C31" s="20"/>
      <c r="D31" s="29"/>
      <c r="E31" s="29"/>
      <c r="F31" s="21"/>
      <c r="G31" s="22"/>
      <c r="H31" s="22"/>
      <c r="I31" s="22"/>
      <c r="J31" s="22"/>
      <c r="K31" s="30"/>
      <c r="L31" s="30"/>
      <c r="M31" s="23"/>
      <c r="N31" s="24"/>
      <c r="O31" s="26"/>
      <c r="P31" s="26"/>
      <c r="Q31" s="26"/>
      <c r="R31" s="27"/>
      <c r="S31" s="28"/>
      <c r="T31" s="22"/>
      <c r="U31" s="22"/>
      <c r="V31" s="22"/>
      <c r="W31" s="22"/>
      <c r="X31" s="30"/>
      <c r="Y31" s="30"/>
      <c r="Z31" s="21"/>
      <c r="AA31" s="31"/>
      <c r="AB31" s="31"/>
      <c r="AC31" s="31"/>
      <c r="AD31" s="31"/>
      <c r="AE31" s="31"/>
    </row>
    <row r="32" spans="1:31" ht="20.25" customHeight="1">
      <c r="A32" s="2"/>
      <c r="C32" s="56" t="s">
        <v>28</v>
      </c>
      <c r="D32" s="60">
        <v>0.4694444444444445</v>
      </c>
      <c r="E32" s="60"/>
      <c r="F32" s="21"/>
      <c r="G32" s="58" t="str">
        <f>S10</f>
        <v>FCアミザージ</v>
      </c>
      <c r="H32" s="58"/>
      <c r="I32" s="58"/>
      <c r="J32" s="58"/>
      <c r="K32" s="58"/>
      <c r="L32" s="58"/>
      <c r="M32" s="59">
        <f>O32+O33</f>
        <v>0</v>
      </c>
      <c r="N32" s="55" t="s">
        <v>24</v>
      </c>
      <c r="O32" s="25">
        <v>0</v>
      </c>
      <c r="P32" s="26" t="s">
        <v>9</v>
      </c>
      <c r="Q32" s="25">
        <v>0</v>
      </c>
      <c r="R32" s="67" t="s">
        <v>25</v>
      </c>
      <c r="S32" s="68">
        <f>Q32+Q33</f>
        <v>0</v>
      </c>
      <c r="T32" s="58" t="str">
        <f>AA10</f>
        <v>今市FC　　　　　　　　プログレス</v>
      </c>
      <c r="U32" s="58"/>
      <c r="V32" s="58"/>
      <c r="W32" s="58"/>
      <c r="X32" s="58"/>
      <c r="Y32" s="58"/>
      <c r="Z32" s="21"/>
      <c r="AA32" s="69" t="s">
        <v>119</v>
      </c>
      <c r="AB32" s="69"/>
      <c r="AC32" s="69"/>
      <c r="AD32" s="69"/>
      <c r="AE32" s="69"/>
    </row>
    <row r="33" spans="1:31" ht="20.25" customHeight="1">
      <c r="A33" s="2"/>
      <c r="C33" s="56"/>
      <c r="D33" s="60"/>
      <c r="E33" s="60"/>
      <c r="F33" s="21"/>
      <c r="G33" s="58"/>
      <c r="H33" s="58"/>
      <c r="I33" s="58"/>
      <c r="J33" s="58"/>
      <c r="K33" s="58"/>
      <c r="L33" s="58"/>
      <c r="M33" s="59"/>
      <c r="N33" s="55"/>
      <c r="O33" s="25">
        <v>0</v>
      </c>
      <c r="P33" s="26" t="s">
        <v>9</v>
      </c>
      <c r="Q33" s="25">
        <v>0</v>
      </c>
      <c r="R33" s="67"/>
      <c r="S33" s="68"/>
      <c r="T33" s="58"/>
      <c r="U33" s="58"/>
      <c r="V33" s="58"/>
      <c r="W33" s="58"/>
      <c r="X33" s="58"/>
      <c r="Y33" s="58"/>
      <c r="Z33" s="21"/>
      <c r="AA33" s="69"/>
      <c r="AB33" s="69"/>
      <c r="AC33" s="69"/>
      <c r="AD33" s="69"/>
      <c r="AE33" s="69"/>
    </row>
    <row r="34" spans="1:31" ht="5.25" customHeight="1">
      <c r="A34" s="2"/>
      <c r="C34" s="15"/>
      <c r="D34" s="29"/>
      <c r="E34" s="29"/>
      <c r="F34" s="21"/>
      <c r="G34" s="22"/>
      <c r="H34" s="22"/>
      <c r="I34" s="22"/>
      <c r="J34" s="22"/>
      <c r="K34" s="30"/>
      <c r="L34" s="30"/>
      <c r="M34" s="23"/>
      <c r="N34" s="32"/>
      <c r="O34" s="26"/>
      <c r="P34" s="26"/>
      <c r="Q34" s="26"/>
      <c r="R34" s="33"/>
      <c r="S34" s="28"/>
      <c r="T34" s="22"/>
      <c r="U34" s="22"/>
      <c r="V34" s="22"/>
      <c r="W34" s="22"/>
      <c r="X34" s="30"/>
      <c r="Y34" s="30"/>
      <c r="Z34" s="21"/>
      <c r="AA34" s="31"/>
      <c r="AB34" s="31"/>
      <c r="AC34" s="31"/>
      <c r="AD34" s="31"/>
      <c r="AE34" s="31"/>
    </row>
    <row r="35" spans="1:31" ht="20.25" customHeight="1">
      <c r="A35" s="2"/>
      <c r="C35" s="56" t="s">
        <v>29</v>
      </c>
      <c r="D35" s="60">
        <v>0.4986111111111111</v>
      </c>
      <c r="E35" s="60"/>
      <c r="F35" s="21"/>
      <c r="G35" s="58" t="str">
        <f>H10</f>
        <v>KSC鹿沼</v>
      </c>
      <c r="H35" s="58"/>
      <c r="I35" s="58"/>
      <c r="J35" s="58"/>
      <c r="K35" s="58"/>
      <c r="L35" s="58"/>
      <c r="M35" s="59">
        <f>O35+O36</f>
        <v>5</v>
      </c>
      <c r="N35" s="55" t="s">
        <v>24</v>
      </c>
      <c r="O35" s="25">
        <v>2</v>
      </c>
      <c r="P35" s="26" t="s">
        <v>9</v>
      </c>
      <c r="Q35" s="25">
        <v>0</v>
      </c>
      <c r="R35" s="67" t="s">
        <v>25</v>
      </c>
      <c r="S35" s="68">
        <f>Q35+Q36</f>
        <v>0</v>
      </c>
      <c r="T35" s="58" t="str">
        <f>L10</f>
        <v>OMFC</v>
      </c>
      <c r="U35" s="58"/>
      <c r="V35" s="58"/>
      <c r="W35" s="58"/>
      <c r="X35" s="58"/>
      <c r="Y35" s="58"/>
      <c r="Z35" s="21"/>
      <c r="AA35" s="69" t="s">
        <v>119</v>
      </c>
      <c r="AB35" s="69"/>
      <c r="AC35" s="69"/>
      <c r="AD35" s="69"/>
      <c r="AE35" s="69"/>
    </row>
    <row r="36" spans="1:31" ht="20.25" customHeight="1">
      <c r="A36" s="2"/>
      <c r="C36" s="56"/>
      <c r="D36" s="60"/>
      <c r="E36" s="60"/>
      <c r="F36" s="21"/>
      <c r="G36" s="58"/>
      <c r="H36" s="58"/>
      <c r="I36" s="58"/>
      <c r="J36" s="58"/>
      <c r="K36" s="58"/>
      <c r="L36" s="58"/>
      <c r="M36" s="59"/>
      <c r="N36" s="55"/>
      <c r="O36" s="25">
        <v>3</v>
      </c>
      <c r="P36" s="26" t="s">
        <v>9</v>
      </c>
      <c r="Q36" s="25">
        <v>0</v>
      </c>
      <c r="R36" s="67"/>
      <c r="S36" s="68"/>
      <c r="T36" s="58"/>
      <c r="U36" s="58"/>
      <c r="V36" s="58"/>
      <c r="W36" s="58"/>
      <c r="X36" s="58"/>
      <c r="Y36" s="58"/>
      <c r="Z36" s="21"/>
      <c r="AA36" s="69"/>
      <c r="AB36" s="69"/>
      <c r="AC36" s="69"/>
      <c r="AD36" s="69"/>
      <c r="AE36" s="69"/>
    </row>
    <row r="37" spans="1:31" ht="12.75" customHeight="1">
      <c r="A37" s="2"/>
      <c r="D37" s="29"/>
      <c r="E37" s="29"/>
      <c r="F37" s="21"/>
      <c r="G37" s="22"/>
      <c r="H37" s="22"/>
      <c r="I37" s="22"/>
      <c r="J37" s="22"/>
      <c r="K37" s="30"/>
      <c r="L37" s="30"/>
      <c r="M37" s="23"/>
      <c r="N37" s="32"/>
      <c r="O37" s="26"/>
      <c r="P37" s="26"/>
      <c r="Q37" s="26"/>
      <c r="R37" s="33"/>
      <c r="S37" s="28"/>
      <c r="T37" s="22"/>
      <c r="U37" s="22"/>
      <c r="V37" s="22"/>
      <c r="W37" s="22"/>
      <c r="X37" s="30"/>
      <c r="Y37" s="30"/>
      <c r="Z37" s="21"/>
      <c r="AA37" s="34"/>
      <c r="AB37" s="34"/>
      <c r="AC37" s="34"/>
      <c r="AD37" s="34"/>
      <c r="AE37" s="34"/>
    </row>
    <row r="38" spans="1:31" ht="20.25" customHeight="1">
      <c r="A38" s="2"/>
      <c r="C38" s="56" t="s">
        <v>30</v>
      </c>
      <c r="D38" s="60">
        <v>0.53125</v>
      </c>
      <c r="E38" s="60"/>
      <c r="F38" s="21"/>
      <c r="G38" s="58" t="str">
        <f>W10</f>
        <v>今市第三　　　　　　　　　カルナヴァル</v>
      </c>
      <c r="H38" s="58"/>
      <c r="I38" s="58"/>
      <c r="J38" s="58"/>
      <c r="K38" s="58"/>
      <c r="L38" s="58"/>
      <c r="M38" s="59">
        <f>O38+O39</f>
        <v>2</v>
      </c>
      <c r="N38" s="55" t="s">
        <v>24</v>
      </c>
      <c r="O38" s="25">
        <v>2</v>
      </c>
      <c r="P38" s="26" t="s">
        <v>9</v>
      </c>
      <c r="Q38" s="25">
        <v>0</v>
      </c>
      <c r="R38" s="67" t="s">
        <v>25</v>
      </c>
      <c r="S38" s="68">
        <f>Q38+Q39</f>
        <v>1</v>
      </c>
      <c r="T38" s="58" t="str">
        <f>AA10</f>
        <v>今市FC　　　　　　　　プログレス</v>
      </c>
      <c r="U38" s="58"/>
      <c r="V38" s="58"/>
      <c r="W38" s="58"/>
      <c r="X38" s="58"/>
      <c r="Y38" s="58"/>
      <c r="Z38" s="21"/>
      <c r="AA38" s="69" t="s">
        <v>119</v>
      </c>
      <c r="AB38" s="69"/>
      <c r="AC38" s="69"/>
      <c r="AD38" s="69"/>
      <c r="AE38" s="69"/>
    </row>
    <row r="39" spans="1:31" ht="20.25" customHeight="1">
      <c r="A39" s="2"/>
      <c r="C39" s="56"/>
      <c r="D39" s="60"/>
      <c r="E39" s="60"/>
      <c r="F39" s="21"/>
      <c r="G39" s="58"/>
      <c r="H39" s="58"/>
      <c r="I39" s="58"/>
      <c r="J39" s="58"/>
      <c r="K39" s="58"/>
      <c r="L39" s="58"/>
      <c r="M39" s="59"/>
      <c r="N39" s="55"/>
      <c r="O39" s="25">
        <v>0</v>
      </c>
      <c r="P39" s="26" t="s">
        <v>9</v>
      </c>
      <c r="Q39" s="25">
        <v>1</v>
      </c>
      <c r="R39" s="67"/>
      <c r="S39" s="68"/>
      <c r="T39" s="58"/>
      <c r="U39" s="58"/>
      <c r="V39" s="58"/>
      <c r="W39" s="58"/>
      <c r="X39" s="58"/>
      <c r="Y39" s="58"/>
      <c r="Z39" s="21"/>
      <c r="AA39" s="69"/>
      <c r="AB39" s="69"/>
      <c r="AC39" s="69"/>
      <c r="AD39" s="69"/>
      <c r="AE39" s="69"/>
    </row>
    <row r="40" spans="1:31" ht="12" customHeight="1">
      <c r="A40" s="2"/>
      <c r="B40" s="21"/>
      <c r="C40" s="26"/>
      <c r="D40" s="35"/>
      <c r="E40" s="35"/>
      <c r="F40" s="21"/>
      <c r="G40" s="22"/>
      <c r="H40" s="22"/>
      <c r="I40" s="22"/>
      <c r="J40" s="22"/>
      <c r="K40" s="22"/>
      <c r="L40" s="22"/>
      <c r="M40" s="36"/>
      <c r="N40" s="24"/>
      <c r="O40" s="26"/>
      <c r="P40" s="26"/>
      <c r="Q40" s="26"/>
      <c r="R40" s="27"/>
      <c r="S40" s="37"/>
      <c r="T40" s="22"/>
      <c r="U40" s="22"/>
      <c r="V40" s="22"/>
      <c r="W40" s="22"/>
      <c r="X40" s="22"/>
      <c r="Y40" s="22"/>
      <c r="Z40" s="21"/>
      <c r="AA40" s="30"/>
      <c r="AB40" s="30"/>
      <c r="AC40" s="30"/>
      <c r="AD40" s="30"/>
      <c r="AE40" s="30"/>
    </row>
    <row r="41" spans="1:26" ht="6" customHeight="1">
      <c r="A41" s="2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30" ht="22.5" customHeight="1">
      <c r="A42" s="2"/>
      <c r="B42" s="71" t="str">
        <f>H5</f>
        <v>Ａ</v>
      </c>
      <c r="C42" s="72"/>
      <c r="D42" s="72"/>
      <c r="E42" s="73"/>
      <c r="F42" s="77" t="str">
        <f>B44</f>
        <v>みどりが丘FC</v>
      </c>
      <c r="G42" s="78"/>
      <c r="H42" s="77" t="str">
        <f>B46</f>
        <v>KSC鹿沼</v>
      </c>
      <c r="I42" s="78"/>
      <c r="J42" s="77" t="str">
        <f>B48</f>
        <v>OMFC</v>
      </c>
      <c r="K42" s="78"/>
      <c r="L42" s="81" t="s">
        <v>31</v>
      </c>
      <c r="M42" s="83" t="s">
        <v>32</v>
      </c>
      <c r="N42" s="81" t="s">
        <v>33</v>
      </c>
      <c r="O42" s="81" t="s">
        <v>34</v>
      </c>
      <c r="P42" s="21"/>
      <c r="Q42" s="85" t="str">
        <f>W5</f>
        <v>Ｂ</v>
      </c>
      <c r="R42" s="86"/>
      <c r="S42" s="86"/>
      <c r="T42" s="87"/>
      <c r="U42" s="91" t="str">
        <f>Q44</f>
        <v>FCアミザージ</v>
      </c>
      <c r="V42" s="92"/>
      <c r="W42" s="158" t="str">
        <f>Q46</f>
        <v>今市第三　　　　　　　　　カルナヴァル</v>
      </c>
      <c r="X42" s="159"/>
      <c r="Y42" s="148" t="str">
        <f>Q48</f>
        <v>今市FC　　　　　　　　プログレス</v>
      </c>
      <c r="Z42" s="149"/>
      <c r="AA42" s="95" t="s">
        <v>31</v>
      </c>
      <c r="AB42" s="97" t="s">
        <v>32</v>
      </c>
      <c r="AC42" s="95" t="s">
        <v>33</v>
      </c>
      <c r="AD42" s="95" t="s">
        <v>34</v>
      </c>
    </row>
    <row r="43" spans="1:30" ht="22.5" customHeight="1">
      <c r="A43" s="2"/>
      <c r="B43" s="74"/>
      <c r="C43" s="75"/>
      <c r="D43" s="75"/>
      <c r="E43" s="76"/>
      <c r="F43" s="79"/>
      <c r="G43" s="80"/>
      <c r="H43" s="79"/>
      <c r="I43" s="80"/>
      <c r="J43" s="79"/>
      <c r="K43" s="80"/>
      <c r="L43" s="82"/>
      <c r="M43" s="84"/>
      <c r="N43" s="82"/>
      <c r="O43" s="82"/>
      <c r="P43" s="21"/>
      <c r="Q43" s="88"/>
      <c r="R43" s="89"/>
      <c r="S43" s="89"/>
      <c r="T43" s="90"/>
      <c r="U43" s="93"/>
      <c r="V43" s="94"/>
      <c r="W43" s="160"/>
      <c r="X43" s="161"/>
      <c r="Y43" s="150"/>
      <c r="Z43" s="151"/>
      <c r="AA43" s="96"/>
      <c r="AB43" s="98"/>
      <c r="AC43" s="96"/>
      <c r="AD43" s="96"/>
    </row>
    <row r="44" spans="1:30" ht="15" customHeight="1">
      <c r="A44" s="2"/>
      <c r="B44" s="99" t="str">
        <f>D10</f>
        <v>みどりが丘FC</v>
      </c>
      <c r="C44" s="100"/>
      <c r="D44" s="100"/>
      <c r="E44" s="101"/>
      <c r="F44" s="38"/>
      <c r="G44" s="39"/>
      <c r="H44" s="45">
        <f>M23</f>
        <v>0</v>
      </c>
      <c r="I44" s="46">
        <f>S23</f>
        <v>6</v>
      </c>
      <c r="J44" s="45">
        <f>M29</f>
        <v>0</v>
      </c>
      <c r="K44" s="46">
        <f>S29</f>
        <v>1</v>
      </c>
      <c r="L44" s="105">
        <f>IF(H44&gt;I44,3,IF(H44=I44,1))+IF(J44&gt;K44,3,IF(J44=K44,1))</f>
        <v>0</v>
      </c>
      <c r="M44" s="107">
        <f>F44-G44+H44-I44+J44-K44</f>
        <v>-7</v>
      </c>
      <c r="N44" s="109">
        <f>F44+H44+J44</f>
        <v>0</v>
      </c>
      <c r="O44" s="111">
        <v>3</v>
      </c>
      <c r="P44" s="21"/>
      <c r="Q44" s="113" t="str">
        <f>S10</f>
        <v>FCアミザージ</v>
      </c>
      <c r="R44" s="114"/>
      <c r="S44" s="114"/>
      <c r="T44" s="115"/>
      <c r="U44" s="38"/>
      <c r="V44" s="39"/>
      <c r="W44" s="45">
        <f>M26</f>
        <v>0</v>
      </c>
      <c r="X44" s="46">
        <f>S26</f>
        <v>2</v>
      </c>
      <c r="Y44" s="45">
        <f>M32</f>
        <v>0</v>
      </c>
      <c r="Z44" s="46">
        <f>S32</f>
        <v>0</v>
      </c>
      <c r="AA44" s="119">
        <f>IF(W44&gt;X44,3,IF(W44=X44,1))+IF(Y44&gt;Z44,3,IF(Y44=Z44,1))</f>
        <v>1</v>
      </c>
      <c r="AB44" s="121">
        <f>U44-V44+W44-X44+Y44-Z44</f>
        <v>-2</v>
      </c>
      <c r="AC44" s="121">
        <f>U44+W44+Y44</f>
        <v>0</v>
      </c>
      <c r="AD44" s="124">
        <v>3</v>
      </c>
    </row>
    <row r="45" spans="1:30" ht="24" customHeight="1">
      <c r="A45" s="2"/>
      <c r="B45" s="102"/>
      <c r="C45" s="103"/>
      <c r="D45" s="103"/>
      <c r="E45" s="104"/>
      <c r="F45" s="126"/>
      <c r="G45" s="127"/>
      <c r="H45" s="126" t="str">
        <f>IF(H44&gt;I44,"○",IF(H44&lt;I44,"×",IF(H44=I44,"△")))</f>
        <v>×</v>
      </c>
      <c r="I45" s="127"/>
      <c r="J45" s="126" t="str">
        <f>IF(J44&gt;K44,"○",IF(J44&lt;K44,"×",IF(J44=K44,"△")))</f>
        <v>×</v>
      </c>
      <c r="K45" s="127"/>
      <c r="L45" s="106"/>
      <c r="M45" s="108"/>
      <c r="N45" s="110"/>
      <c r="O45" s="112"/>
      <c r="P45" s="21"/>
      <c r="Q45" s="116"/>
      <c r="R45" s="117"/>
      <c r="S45" s="117"/>
      <c r="T45" s="118"/>
      <c r="U45" s="126"/>
      <c r="V45" s="127"/>
      <c r="W45" s="126" t="str">
        <f>IF(W44&gt;X44,"○",IF(W44&lt;X44,"×",IF(W44=X44,"△")))</f>
        <v>×</v>
      </c>
      <c r="X45" s="127"/>
      <c r="Y45" s="126" t="str">
        <f>IF(Y44&gt;Z44,"○",IF(Y44&lt;Z44,"×",IF(Y44=Z44,"△")))</f>
        <v>△</v>
      </c>
      <c r="Z45" s="127"/>
      <c r="AA45" s="120"/>
      <c r="AB45" s="122"/>
      <c r="AC45" s="123"/>
      <c r="AD45" s="125"/>
    </row>
    <row r="46" spans="1:30" ht="24" customHeight="1">
      <c r="A46" s="2"/>
      <c r="B46" s="99" t="str">
        <f>H10</f>
        <v>KSC鹿沼</v>
      </c>
      <c r="C46" s="100"/>
      <c r="D46" s="100"/>
      <c r="E46" s="101"/>
      <c r="F46" s="48">
        <f>S23</f>
        <v>6</v>
      </c>
      <c r="G46" s="49">
        <f>M23</f>
        <v>0</v>
      </c>
      <c r="H46" s="48"/>
      <c r="I46" s="49"/>
      <c r="J46" s="48">
        <f>M35</f>
        <v>5</v>
      </c>
      <c r="K46" s="49">
        <f>S35</f>
        <v>0</v>
      </c>
      <c r="L46" s="105">
        <f>IF(F46&gt;G46,3,IF(F46=G46,1))+IF(J46&gt;K46,3,IF(J46=K46,1))</f>
        <v>6</v>
      </c>
      <c r="M46" s="162">
        <v>11</v>
      </c>
      <c r="N46" s="162">
        <v>11</v>
      </c>
      <c r="O46" s="111">
        <v>1</v>
      </c>
      <c r="P46" s="21"/>
      <c r="Q46" s="113" t="str">
        <f>W10</f>
        <v>今市第三　　　　　　　　　カルナヴァル</v>
      </c>
      <c r="R46" s="114"/>
      <c r="S46" s="114"/>
      <c r="T46" s="115"/>
      <c r="U46" s="48">
        <f>S26</f>
        <v>2</v>
      </c>
      <c r="V46" s="49">
        <f>M26</f>
        <v>0</v>
      </c>
      <c r="W46" s="48"/>
      <c r="X46" s="49"/>
      <c r="Y46" s="48">
        <f>M38</f>
        <v>2</v>
      </c>
      <c r="Z46" s="49">
        <f>S38</f>
        <v>1</v>
      </c>
      <c r="AA46" s="119">
        <f>IF(U46&gt;V46,3,IF(U46=V46,1))+IF(Y46&gt;Z46,3,IF(Y46=Z46,1))</f>
        <v>6</v>
      </c>
      <c r="AB46" s="121">
        <f>U46-V46+W46-X46+Y46-Z46</f>
        <v>3</v>
      </c>
      <c r="AC46" s="121">
        <f>U46+W46+Y46</f>
        <v>4</v>
      </c>
      <c r="AD46" s="124">
        <v>1</v>
      </c>
    </row>
    <row r="47" spans="1:30" ht="24" customHeight="1">
      <c r="A47" s="2"/>
      <c r="B47" s="102"/>
      <c r="C47" s="103"/>
      <c r="D47" s="103"/>
      <c r="E47" s="104"/>
      <c r="F47" s="126" t="str">
        <f>IF(F46&gt;G46,"○",IF(F46&lt;G46,"×",IF(F46=G46,"△")))</f>
        <v>○</v>
      </c>
      <c r="G47" s="127"/>
      <c r="H47" s="126"/>
      <c r="I47" s="127"/>
      <c r="J47" s="126" t="str">
        <f>IF(J46&gt;K46,"○",IF(J46&lt;K46,"×",IF(J46=K46,"△")))</f>
        <v>○</v>
      </c>
      <c r="K47" s="127"/>
      <c r="L47" s="106"/>
      <c r="M47" s="163"/>
      <c r="N47" s="164"/>
      <c r="O47" s="112"/>
      <c r="P47" s="21"/>
      <c r="Q47" s="116"/>
      <c r="R47" s="117"/>
      <c r="S47" s="117"/>
      <c r="T47" s="118"/>
      <c r="U47" s="126" t="str">
        <f>IF(U46&gt;V46,"○",IF(U46&lt;V46,"×",IF(U46=V46,"△")))</f>
        <v>○</v>
      </c>
      <c r="V47" s="127"/>
      <c r="W47" s="126"/>
      <c r="X47" s="127"/>
      <c r="Y47" s="126" t="str">
        <f>IF(Y46&gt;Z46,"○",IF(Y46&lt;Z46,"×",IF(Y46=Z46,"△")))</f>
        <v>○</v>
      </c>
      <c r="Z47" s="127"/>
      <c r="AA47" s="120"/>
      <c r="AB47" s="122"/>
      <c r="AC47" s="123"/>
      <c r="AD47" s="125"/>
    </row>
    <row r="48" spans="1:30" ht="24" customHeight="1">
      <c r="A48" s="2"/>
      <c r="B48" s="99" t="str">
        <f>L10</f>
        <v>OMFC</v>
      </c>
      <c r="C48" s="100"/>
      <c r="D48" s="100"/>
      <c r="E48" s="101"/>
      <c r="F48" s="48">
        <f>S29</f>
        <v>1</v>
      </c>
      <c r="G48" s="49">
        <f>M29</f>
        <v>0</v>
      </c>
      <c r="H48" s="50">
        <f>S35</f>
        <v>0</v>
      </c>
      <c r="I48" s="51">
        <f>M35</f>
        <v>5</v>
      </c>
      <c r="J48" s="40"/>
      <c r="K48" s="41"/>
      <c r="L48" s="105">
        <f>IF(F48&gt;G48,3,IF(F48=G48,1))+IF(H48&gt;I48,3,IF(H48=I48,1))</f>
        <v>3</v>
      </c>
      <c r="M48" s="162">
        <v>-4</v>
      </c>
      <c r="N48" s="109">
        <f>F48+H48+J48</f>
        <v>1</v>
      </c>
      <c r="O48" s="111">
        <v>2</v>
      </c>
      <c r="P48" s="21"/>
      <c r="Q48" s="113" t="str">
        <f>AA10</f>
        <v>今市FC　　　　　　　　プログレス</v>
      </c>
      <c r="R48" s="114"/>
      <c r="S48" s="114"/>
      <c r="T48" s="115"/>
      <c r="U48" s="48">
        <f>S32</f>
        <v>0</v>
      </c>
      <c r="V48" s="49">
        <f>M32</f>
        <v>0</v>
      </c>
      <c r="W48" s="50">
        <f>S38</f>
        <v>1</v>
      </c>
      <c r="X48" s="51">
        <f>M38</f>
        <v>2</v>
      </c>
      <c r="Y48" s="40"/>
      <c r="Z48" s="41"/>
      <c r="AA48" s="119">
        <f>IF(U48&gt;V48,3,IF(U48=V48,1))+IF(W48&gt;X48,3,IF(W48=X48,1))</f>
        <v>1</v>
      </c>
      <c r="AB48" s="121">
        <f>U48-V48+W48-X48+Y48-Z48</f>
        <v>-1</v>
      </c>
      <c r="AC48" s="121">
        <f>U48+W48+Y48</f>
        <v>1</v>
      </c>
      <c r="AD48" s="124">
        <v>2</v>
      </c>
    </row>
    <row r="49" spans="1:30" ht="24" customHeight="1">
      <c r="A49" s="2"/>
      <c r="B49" s="102"/>
      <c r="C49" s="103"/>
      <c r="D49" s="103"/>
      <c r="E49" s="104"/>
      <c r="F49" s="126" t="str">
        <f>IF(F48&gt;G48,"○",IF(F48&lt;G48,"×",IF(F48=G48,"△")))</f>
        <v>○</v>
      </c>
      <c r="G49" s="127"/>
      <c r="H49" s="126" t="str">
        <f>IF(H48&gt;I48,"○",IF(H48&lt;I48,"×",IF(H48=I48,"△")))</f>
        <v>×</v>
      </c>
      <c r="I49" s="127"/>
      <c r="J49" s="126"/>
      <c r="K49" s="127"/>
      <c r="L49" s="106"/>
      <c r="M49" s="163"/>
      <c r="N49" s="110"/>
      <c r="O49" s="112"/>
      <c r="P49" s="21"/>
      <c r="Q49" s="116"/>
      <c r="R49" s="117"/>
      <c r="S49" s="117"/>
      <c r="T49" s="118"/>
      <c r="U49" s="126" t="str">
        <f>IF(U48&gt;V48,"○",IF(U48&lt;V48,"×",IF(U48=V48,"△")))</f>
        <v>△</v>
      </c>
      <c r="V49" s="127"/>
      <c r="W49" s="126" t="str">
        <f>IF(W48&gt;X48,"○",IF(W48&lt;X48,"×",IF(W48=X48,"△")))</f>
        <v>×</v>
      </c>
      <c r="X49" s="127"/>
      <c r="Y49" s="126"/>
      <c r="Z49" s="127"/>
      <c r="AA49" s="120"/>
      <c r="AB49" s="122"/>
      <c r="AC49" s="123"/>
      <c r="AD49" s="125"/>
    </row>
    <row r="50" spans="1:26" ht="7.5" customHeight="1">
      <c r="A50" s="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6.5" customHeight="1">
      <c r="A51" s="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31" ht="30" customHeight="1">
      <c r="A52" s="2"/>
      <c r="B52" s="173" t="s">
        <v>120</v>
      </c>
      <c r="C52" s="173"/>
      <c r="D52" s="173"/>
      <c r="E52" s="173"/>
      <c r="F52" s="173"/>
      <c r="G52" s="173"/>
      <c r="H52" s="22"/>
      <c r="I52" s="22"/>
      <c r="J52" s="22"/>
      <c r="K52" s="22"/>
      <c r="L52" s="22"/>
      <c r="M52" s="36"/>
      <c r="N52" s="24"/>
      <c r="O52" s="26"/>
      <c r="P52" s="26"/>
      <c r="Q52" s="26"/>
      <c r="R52" s="27"/>
      <c r="S52" s="37"/>
      <c r="T52" s="22"/>
      <c r="U52" s="22"/>
      <c r="V52" s="22"/>
      <c r="W52" s="22"/>
      <c r="X52" s="22"/>
      <c r="Y52" s="22"/>
      <c r="Z52" s="21"/>
      <c r="AA52" s="30"/>
      <c r="AB52" s="30"/>
      <c r="AC52" s="30"/>
      <c r="AD52" s="30"/>
      <c r="AE52" s="30"/>
    </row>
    <row r="53" spans="1:31" ht="4.5" customHeight="1">
      <c r="A53" s="2"/>
      <c r="B53" s="21"/>
      <c r="C53" s="26"/>
      <c r="D53" s="35"/>
      <c r="E53" s="35"/>
      <c r="F53" s="21"/>
      <c r="G53" s="22"/>
      <c r="H53" s="22"/>
      <c r="I53" s="22"/>
      <c r="J53" s="22"/>
      <c r="K53" s="22"/>
      <c r="L53" s="22"/>
      <c r="M53" s="36"/>
      <c r="N53" s="24"/>
      <c r="O53" s="26"/>
      <c r="P53" s="26"/>
      <c r="Q53" s="26"/>
      <c r="R53" s="27"/>
      <c r="S53" s="37"/>
      <c r="T53" s="22"/>
      <c r="U53" s="22"/>
      <c r="V53" s="22"/>
      <c r="W53" s="22"/>
      <c r="X53" s="22"/>
      <c r="Y53" s="22"/>
      <c r="Z53" s="21"/>
      <c r="AA53" s="30"/>
      <c r="AB53" s="30"/>
      <c r="AC53" s="30"/>
      <c r="AD53" s="30"/>
      <c r="AE53" s="30"/>
    </row>
    <row r="54" spans="1:26" ht="21" customHeight="1">
      <c r="A54" s="2"/>
      <c r="B54" s="21"/>
      <c r="F54" s="21"/>
      <c r="G54" s="129"/>
      <c r="M54" s="168">
        <v>2</v>
      </c>
      <c r="N54" s="55" t="s">
        <v>111</v>
      </c>
      <c r="O54" s="25">
        <v>0</v>
      </c>
      <c r="P54" s="26" t="s">
        <v>112</v>
      </c>
      <c r="Q54" s="25">
        <v>1</v>
      </c>
      <c r="R54" s="67" t="s">
        <v>113</v>
      </c>
      <c r="S54" s="168">
        <f>Q54+Q55</f>
        <v>1</v>
      </c>
      <c r="T54" s="129"/>
      <c r="Z54" s="21"/>
    </row>
    <row r="55" spans="1:26" ht="21.75" customHeight="1">
      <c r="A55" s="2"/>
      <c r="B55" s="21"/>
      <c r="C55" s="56" t="s">
        <v>36</v>
      </c>
      <c r="D55" s="60">
        <v>0.579861111111111</v>
      </c>
      <c r="E55" s="60"/>
      <c r="F55" s="21"/>
      <c r="G55" s="129"/>
      <c r="H55" s="169" t="s">
        <v>7</v>
      </c>
      <c r="I55" s="169"/>
      <c r="J55" s="169"/>
      <c r="K55" s="169"/>
      <c r="L55" s="169"/>
      <c r="M55" s="168"/>
      <c r="N55" s="55"/>
      <c r="O55" s="25">
        <v>1</v>
      </c>
      <c r="P55" s="26" t="s">
        <v>60</v>
      </c>
      <c r="Q55" s="25">
        <v>0</v>
      </c>
      <c r="R55" s="67"/>
      <c r="S55" s="168"/>
      <c r="T55" s="129"/>
      <c r="U55" s="169" t="s">
        <v>121</v>
      </c>
      <c r="V55" s="169"/>
      <c r="W55" s="169"/>
      <c r="X55" s="169"/>
      <c r="Y55" s="169"/>
      <c r="Z55" s="21"/>
    </row>
    <row r="56" spans="1:31" ht="18.75" customHeight="1">
      <c r="A56" s="2"/>
      <c r="B56" s="21"/>
      <c r="C56" s="56"/>
      <c r="D56" s="60"/>
      <c r="E56" s="60"/>
      <c r="F56" s="21"/>
      <c r="G56" s="42"/>
      <c r="H56" s="169"/>
      <c r="I56" s="169"/>
      <c r="J56" s="169"/>
      <c r="K56" s="169"/>
      <c r="L56" s="169"/>
      <c r="M56" s="168"/>
      <c r="N56" s="24"/>
      <c r="O56" s="26"/>
      <c r="P56" s="165" t="s">
        <v>122</v>
      </c>
      <c r="Q56" s="26"/>
      <c r="R56" s="27"/>
      <c r="S56" s="168"/>
      <c r="T56" s="42"/>
      <c r="U56" s="169"/>
      <c r="V56" s="169"/>
      <c r="W56" s="169"/>
      <c r="X56" s="169"/>
      <c r="Y56" s="169"/>
      <c r="Z56" s="21"/>
      <c r="AA56" s="166" t="s">
        <v>119</v>
      </c>
      <c r="AB56" s="166"/>
      <c r="AC56" s="166"/>
      <c r="AD56" s="166"/>
      <c r="AE56" s="166"/>
    </row>
    <row r="57" spans="1:31" ht="28.5">
      <c r="A57" s="1"/>
      <c r="C57" s="56"/>
      <c r="D57" s="60"/>
      <c r="E57" s="60"/>
      <c r="H57" s="169"/>
      <c r="I57" s="169"/>
      <c r="J57" s="169"/>
      <c r="K57" s="169"/>
      <c r="L57" s="169"/>
      <c r="M57" s="168"/>
      <c r="N57" s="55" t="s">
        <v>111</v>
      </c>
      <c r="O57" s="25">
        <v>1</v>
      </c>
      <c r="P57" s="26" t="s">
        <v>112</v>
      </c>
      <c r="Q57" s="25">
        <v>0</v>
      </c>
      <c r="R57" s="67" t="s">
        <v>113</v>
      </c>
      <c r="S57" s="168"/>
      <c r="T57" s="167"/>
      <c r="U57" s="169"/>
      <c r="V57" s="169"/>
      <c r="W57" s="169"/>
      <c r="X57" s="169"/>
      <c r="Y57" s="169"/>
      <c r="Z57" s="167"/>
      <c r="AA57" s="166"/>
      <c r="AB57" s="166"/>
      <c r="AC57" s="166"/>
      <c r="AD57" s="166"/>
      <c r="AE57" s="166"/>
    </row>
    <row r="58" spans="1:26" ht="21">
      <c r="A58" s="1"/>
      <c r="F58" s="21"/>
      <c r="G58" s="21"/>
      <c r="H58" s="21"/>
      <c r="I58" s="21"/>
      <c r="J58" s="21"/>
      <c r="K58" s="21"/>
      <c r="L58" s="21"/>
      <c r="M58" s="168"/>
      <c r="N58" s="55"/>
      <c r="O58" s="25">
        <v>0</v>
      </c>
      <c r="P58" s="26" t="s">
        <v>60</v>
      </c>
      <c r="Q58" s="25">
        <v>0</v>
      </c>
      <c r="R58" s="67"/>
      <c r="S58" s="168"/>
      <c r="T58" s="21"/>
      <c r="U58" s="21"/>
      <c r="V58" s="21"/>
      <c r="W58" s="21"/>
      <c r="X58" s="21"/>
      <c r="Y58" s="21"/>
      <c r="Z58" s="21"/>
    </row>
    <row r="59" spans="1:15" ht="7.5" customHeight="1">
      <c r="A59" s="1"/>
      <c r="B59" s="2"/>
      <c r="C59" s="2"/>
      <c r="D59" s="2"/>
      <c r="E59" s="2"/>
      <c r="F59" s="2"/>
      <c r="G59" s="2"/>
      <c r="H59" s="2"/>
      <c r="J59" s="2"/>
      <c r="K59" s="2"/>
      <c r="L59" s="2"/>
      <c r="M59" s="2"/>
      <c r="N59" s="2"/>
      <c r="O59" s="2"/>
    </row>
    <row r="60" spans="1:15" ht="13.5">
      <c r="A60" s="1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  <c r="N60" s="2"/>
      <c r="O60" s="2"/>
    </row>
    <row r="61" spans="1:27" ht="36.75" customHeight="1">
      <c r="A61" s="1"/>
      <c r="B61" s="2"/>
      <c r="C61" s="2"/>
      <c r="D61" s="170" t="s">
        <v>13</v>
      </c>
      <c r="E61" s="170"/>
      <c r="F61" s="170"/>
      <c r="G61" s="171" t="s">
        <v>7</v>
      </c>
      <c r="H61" s="171"/>
      <c r="I61" s="170"/>
      <c r="J61" s="171"/>
      <c r="K61" s="171"/>
      <c r="L61" s="171"/>
      <c r="M61" s="171"/>
      <c r="N61" s="171"/>
      <c r="O61" s="171"/>
      <c r="P61" s="170"/>
      <c r="Q61" s="170"/>
      <c r="R61" s="170"/>
      <c r="S61" s="170"/>
      <c r="T61" s="170" t="s">
        <v>123</v>
      </c>
      <c r="U61" s="170"/>
      <c r="V61" s="170"/>
      <c r="W61" s="170"/>
      <c r="X61" s="170"/>
      <c r="Z61" s="170"/>
      <c r="AA61" s="170" t="s">
        <v>124</v>
      </c>
    </row>
    <row r="62" spans="1:27" ht="36.75" customHeight="1">
      <c r="A62" s="1"/>
      <c r="B62" s="2"/>
      <c r="C62" s="2"/>
      <c r="D62" s="170" t="s">
        <v>14</v>
      </c>
      <c r="E62" s="170"/>
      <c r="F62" s="170"/>
      <c r="G62" s="171" t="s">
        <v>0</v>
      </c>
      <c r="H62" s="171"/>
      <c r="I62" s="170"/>
      <c r="J62" s="171"/>
      <c r="K62" s="171"/>
      <c r="L62" s="171"/>
      <c r="M62" s="171"/>
      <c r="N62" s="171"/>
      <c r="O62" s="171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</row>
    <row r="63" spans="1:27" ht="36.75" customHeight="1">
      <c r="A63" s="1"/>
      <c r="B63" s="2"/>
      <c r="C63" s="2"/>
      <c r="D63" s="171" t="s">
        <v>15</v>
      </c>
      <c r="E63" s="171"/>
      <c r="F63" s="171"/>
      <c r="G63" s="171" t="s">
        <v>125</v>
      </c>
      <c r="H63" s="171"/>
      <c r="I63" s="170"/>
      <c r="J63" s="171"/>
      <c r="K63" s="171"/>
      <c r="L63" s="171"/>
      <c r="M63" s="171"/>
      <c r="N63" s="171"/>
      <c r="O63" s="171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</row>
    <row r="64" spans="1:27" ht="36.75" customHeight="1">
      <c r="A64" s="1"/>
      <c r="B64" s="2"/>
      <c r="C64" s="2"/>
      <c r="D64" s="171"/>
      <c r="E64" s="171"/>
      <c r="F64" s="171"/>
      <c r="G64" s="172" t="s">
        <v>17</v>
      </c>
      <c r="H64" s="171"/>
      <c r="I64" s="170"/>
      <c r="J64" s="171"/>
      <c r="K64" s="171"/>
      <c r="L64" s="171"/>
      <c r="M64" s="171"/>
      <c r="N64" s="171"/>
      <c r="O64" s="171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</row>
    <row r="65" spans="1:15" ht="36.75" customHeight="1">
      <c r="A65" s="1"/>
      <c r="B65" s="2"/>
      <c r="C65" s="2"/>
      <c r="D65" s="2"/>
      <c r="E65" s="2"/>
      <c r="F65" s="2"/>
      <c r="G65" s="2"/>
      <c r="H65" s="2"/>
      <c r="J65" s="2"/>
      <c r="K65" s="2"/>
      <c r="L65" s="2"/>
      <c r="M65" s="2"/>
      <c r="N65" s="2"/>
      <c r="O65" s="2"/>
    </row>
    <row r="66" spans="1:15" ht="36.75" customHeight="1">
      <c r="A66" s="1"/>
      <c r="B66" s="2"/>
      <c r="C66" s="2"/>
      <c r="D66" s="2"/>
      <c r="E66" s="2"/>
      <c r="F66" s="2"/>
      <c r="G66" s="2"/>
      <c r="H66" s="2"/>
      <c r="J66" s="2"/>
      <c r="K66" s="2"/>
      <c r="L66" s="2"/>
      <c r="M66" s="2"/>
      <c r="N66" s="2"/>
      <c r="O66" s="2"/>
    </row>
    <row r="67" spans="1:15" ht="36.75" customHeight="1">
      <c r="A67" s="1"/>
      <c r="B67" s="2"/>
      <c r="C67" s="2"/>
      <c r="D67" s="2"/>
      <c r="E67" s="2"/>
      <c r="F67" s="2"/>
      <c r="G67" s="2"/>
      <c r="H67" s="2"/>
      <c r="J67" s="2"/>
      <c r="K67" s="2"/>
      <c r="L67" s="2"/>
      <c r="M67" s="2"/>
      <c r="N67" s="2"/>
      <c r="O67" s="2"/>
    </row>
    <row r="68" spans="1:15" ht="13.5">
      <c r="A68" s="1"/>
      <c r="B68" s="2"/>
      <c r="C68" s="2"/>
      <c r="D68" s="2"/>
      <c r="E68" s="2"/>
      <c r="F68" s="2"/>
      <c r="G68" s="2"/>
      <c r="H68" s="2"/>
      <c r="J68" s="2"/>
      <c r="K68" s="2"/>
      <c r="L68" s="2"/>
      <c r="M68" s="2"/>
      <c r="N68" s="2"/>
      <c r="O68" s="2"/>
    </row>
    <row r="69" spans="1:15" ht="13.5">
      <c r="A69" s="1"/>
      <c r="B69" s="2"/>
      <c r="C69" s="2"/>
      <c r="D69" s="2"/>
      <c r="E69" s="2"/>
      <c r="F69" s="2"/>
      <c r="G69" s="2"/>
      <c r="H69" s="2"/>
      <c r="J69" s="2"/>
      <c r="K69" s="2"/>
      <c r="L69" s="2"/>
      <c r="M69" s="2"/>
      <c r="N69" s="2"/>
      <c r="O69" s="2"/>
    </row>
    <row r="70" spans="1:15" ht="13.5">
      <c r="A70" s="1"/>
      <c r="B70" s="2"/>
      <c r="C70" s="2"/>
      <c r="D70" s="2"/>
      <c r="E70" s="2"/>
      <c r="F70" s="2"/>
      <c r="G70" s="2"/>
      <c r="H70" s="2"/>
      <c r="J70" s="2"/>
      <c r="K70" s="2"/>
      <c r="L70" s="2"/>
      <c r="M70" s="2"/>
      <c r="N70" s="2"/>
      <c r="O70" s="2"/>
    </row>
    <row r="71" spans="1:15" ht="13.5">
      <c r="A71" s="1"/>
      <c r="B71" s="2"/>
      <c r="C71" s="2"/>
      <c r="D71" s="2"/>
      <c r="E71" s="2"/>
      <c r="F71" s="2"/>
      <c r="G71" s="2"/>
      <c r="H71" s="2"/>
      <c r="J71" s="2"/>
      <c r="K71" s="2"/>
      <c r="L71" s="2"/>
      <c r="M71" s="2"/>
      <c r="N71" s="2"/>
      <c r="O71" s="2"/>
    </row>
    <row r="72" spans="1:15" ht="13.5">
      <c r="A72" s="1"/>
      <c r="B72" s="2"/>
      <c r="C72" s="2"/>
      <c r="D72" s="2"/>
      <c r="E72" s="2"/>
      <c r="F72" s="2"/>
      <c r="G72" s="2"/>
      <c r="H72" s="2"/>
      <c r="J72" s="2"/>
      <c r="K72" s="2"/>
      <c r="L72" s="2"/>
      <c r="M72" s="2"/>
      <c r="N72" s="2"/>
      <c r="O72" s="2"/>
    </row>
    <row r="73" spans="1:15" ht="13.5">
      <c r="A73" s="1"/>
      <c r="B73" s="2"/>
      <c r="C73" s="2"/>
      <c r="D73" s="2"/>
      <c r="E73" s="2"/>
      <c r="F73" s="2"/>
      <c r="G73" s="2"/>
      <c r="H73" s="2"/>
      <c r="J73" s="2"/>
      <c r="K73" s="2"/>
      <c r="L73" s="2"/>
      <c r="M73" s="2"/>
      <c r="N73" s="2"/>
      <c r="O73" s="2"/>
    </row>
    <row r="74" spans="1:15" ht="13.5">
      <c r="A74" s="1"/>
      <c r="B74" s="2"/>
      <c r="C74" s="2"/>
      <c r="D74" s="2"/>
      <c r="E74" s="2"/>
      <c r="F74" s="2"/>
      <c r="G74" s="2"/>
      <c r="H74" s="2"/>
      <c r="J74" s="2"/>
      <c r="K74" s="2"/>
      <c r="L74" s="2"/>
      <c r="M74" s="2"/>
      <c r="N74" s="2"/>
      <c r="O74" s="2"/>
    </row>
    <row r="75" spans="1:15" ht="13.5">
      <c r="A75" s="1"/>
      <c r="B75" s="2"/>
      <c r="C75" s="2"/>
      <c r="D75" s="2"/>
      <c r="E75" s="2"/>
      <c r="F75" s="2"/>
      <c r="G75" s="2"/>
      <c r="H75" s="2"/>
      <c r="J75" s="2"/>
      <c r="K75" s="2"/>
      <c r="L75" s="2"/>
      <c r="M75" s="2"/>
      <c r="N75" s="2"/>
      <c r="O75" s="2"/>
    </row>
    <row r="76" spans="1:15" ht="13.5">
      <c r="A76" s="1"/>
      <c r="B76" s="2"/>
      <c r="C76" s="2"/>
      <c r="D76" s="2"/>
      <c r="E76" s="2"/>
      <c r="F76" s="2"/>
      <c r="G76" s="2"/>
      <c r="H76" s="2"/>
      <c r="J76" s="2"/>
      <c r="K76" s="2"/>
      <c r="L76" s="2"/>
      <c r="M76" s="2"/>
      <c r="N76" s="2"/>
      <c r="O76" s="2"/>
    </row>
    <row r="77" spans="1:15" ht="13.5">
      <c r="A77" s="1"/>
      <c r="B77" s="2"/>
      <c r="C77" s="2"/>
      <c r="D77" s="2"/>
      <c r="E77" s="2"/>
      <c r="F77" s="2"/>
      <c r="G77" s="2"/>
      <c r="H77" s="2"/>
      <c r="J77" s="2"/>
      <c r="K77" s="2"/>
      <c r="L77" s="2"/>
      <c r="M77" s="2"/>
      <c r="N77" s="2"/>
      <c r="O77" s="2"/>
    </row>
    <row r="78" spans="1:15" ht="13.5">
      <c r="A78" s="1"/>
      <c r="B78" s="2"/>
      <c r="C78" s="2"/>
      <c r="D78" s="2"/>
      <c r="E78" s="2"/>
      <c r="F78" s="2"/>
      <c r="G78" s="2"/>
      <c r="H78" s="2"/>
      <c r="J78" s="2"/>
      <c r="K78" s="2"/>
      <c r="L78" s="2"/>
      <c r="M78" s="2"/>
      <c r="N78" s="2"/>
      <c r="O78" s="2"/>
    </row>
    <row r="79" spans="1:15" ht="13.5">
      <c r="A79" s="1"/>
      <c r="B79" s="2"/>
      <c r="C79" s="2"/>
      <c r="D79" s="2"/>
      <c r="E79" s="2"/>
      <c r="F79" s="2"/>
      <c r="G79" s="2"/>
      <c r="H79" s="2"/>
      <c r="J79" s="2"/>
      <c r="K79" s="2"/>
      <c r="L79" s="2"/>
      <c r="M79" s="2"/>
      <c r="N79" s="2"/>
      <c r="O79" s="2"/>
    </row>
    <row r="80" spans="1:15" ht="13.5">
      <c r="A80" s="1"/>
      <c r="B80" s="2"/>
      <c r="C80" s="2"/>
      <c r="D80" s="2"/>
      <c r="E80" s="2"/>
      <c r="F80" s="2"/>
      <c r="G80" s="2"/>
      <c r="H80" s="2"/>
      <c r="J80" s="2"/>
      <c r="K80" s="2"/>
      <c r="L80" s="2"/>
      <c r="M80" s="2"/>
      <c r="N80" s="2"/>
      <c r="O80" s="2"/>
    </row>
    <row r="81" spans="1:15" ht="13.5">
      <c r="A81" s="1"/>
      <c r="B81" s="2"/>
      <c r="C81" s="2"/>
      <c r="D81" s="2"/>
      <c r="E81" s="2"/>
      <c r="F81" s="2"/>
      <c r="G81" s="2"/>
      <c r="H81" s="2"/>
      <c r="J81" s="2"/>
      <c r="K81" s="2"/>
      <c r="L81" s="2"/>
      <c r="M81" s="2"/>
      <c r="N81" s="2"/>
      <c r="O81" s="2"/>
    </row>
    <row r="82" spans="1:15" ht="13.5">
      <c r="A82" s="1"/>
      <c r="B82" s="2"/>
      <c r="C82" s="2"/>
      <c r="D82" s="2"/>
      <c r="E82" s="2"/>
      <c r="F82" s="2"/>
      <c r="G82" s="2"/>
      <c r="H82" s="2"/>
      <c r="J82" s="2"/>
      <c r="K82" s="2"/>
      <c r="L82" s="2"/>
      <c r="M82" s="2"/>
      <c r="N82" s="2"/>
      <c r="O82" s="2"/>
    </row>
    <row r="83" spans="1:15" ht="13.5">
      <c r="A83" s="1"/>
      <c r="B83" s="2"/>
      <c r="C83" s="2"/>
      <c r="D83" s="2"/>
      <c r="E83" s="2"/>
      <c r="F83" s="2"/>
      <c r="G83" s="2"/>
      <c r="H83" s="2"/>
      <c r="J83" s="2"/>
      <c r="K83" s="2"/>
      <c r="L83" s="2"/>
      <c r="M83" s="2"/>
      <c r="N83" s="2"/>
      <c r="O83" s="2"/>
    </row>
    <row r="84" spans="1:15" ht="13.5">
      <c r="A84" s="1"/>
      <c r="B84" s="2"/>
      <c r="C84" s="2"/>
      <c r="D84" s="2"/>
      <c r="E84" s="2"/>
      <c r="F84" s="2"/>
      <c r="G84" s="2"/>
      <c r="H84" s="2"/>
      <c r="J84" s="2"/>
      <c r="K84" s="2"/>
      <c r="L84" s="2"/>
      <c r="M84" s="2"/>
      <c r="N84" s="2"/>
      <c r="O84" s="2"/>
    </row>
    <row r="85" spans="1:15" ht="13.5">
      <c r="A85" s="1"/>
      <c r="B85" s="2"/>
      <c r="C85" s="2"/>
      <c r="D85" s="2"/>
      <c r="E85" s="2"/>
      <c r="F85" s="2"/>
      <c r="G85" s="2"/>
      <c r="H85" s="2"/>
      <c r="J85" s="2"/>
      <c r="K85" s="2"/>
      <c r="L85" s="2"/>
      <c r="M85" s="2"/>
      <c r="N85" s="2"/>
      <c r="O85" s="2"/>
    </row>
    <row r="86" spans="1:15" ht="13.5">
      <c r="A86" s="1"/>
      <c r="B86" s="2"/>
      <c r="C86" s="2"/>
      <c r="D86" s="2"/>
      <c r="E86" s="2"/>
      <c r="F86" s="2"/>
      <c r="G86" s="2"/>
      <c r="H86" s="2"/>
      <c r="J86" s="2"/>
      <c r="K86" s="2"/>
      <c r="L86" s="2"/>
      <c r="M86" s="2"/>
      <c r="N86" s="2"/>
      <c r="O86" s="2"/>
    </row>
    <row r="87" spans="1:15" ht="13.5">
      <c r="A87" s="1"/>
      <c r="B87" s="2"/>
      <c r="C87" s="2"/>
      <c r="D87" s="2"/>
      <c r="E87" s="2"/>
      <c r="F87" s="2"/>
      <c r="G87" s="2"/>
      <c r="H87" s="2"/>
      <c r="J87" s="2"/>
      <c r="K87" s="2"/>
      <c r="L87" s="2"/>
      <c r="M87" s="2"/>
      <c r="N87" s="2"/>
      <c r="O87" s="2"/>
    </row>
    <row r="88" spans="1:15" ht="13.5">
      <c r="A88" s="1"/>
      <c r="B88" s="2"/>
      <c r="C88" s="2"/>
      <c r="D88" s="2"/>
      <c r="E88" s="2"/>
      <c r="F88" s="2"/>
      <c r="G88" s="2"/>
      <c r="H88" s="2"/>
      <c r="J88" s="2"/>
      <c r="K88" s="2"/>
      <c r="L88" s="2"/>
      <c r="M88" s="2"/>
      <c r="N88" s="2"/>
      <c r="O88" s="2"/>
    </row>
    <row r="89" spans="1:15" ht="13.5">
      <c r="A89" s="1"/>
      <c r="B89" s="2"/>
      <c r="C89" s="2"/>
      <c r="D89" s="2"/>
      <c r="E89" s="2"/>
      <c r="F89" s="2"/>
      <c r="G89" s="2"/>
      <c r="H89" s="2"/>
      <c r="J89" s="2"/>
      <c r="K89" s="2"/>
      <c r="L89" s="2"/>
      <c r="M89" s="2"/>
      <c r="N89" s="2"/>
      <c r="O89" s="2"/>
    </row>
    <row r="90" spans="1:15" ht="13.5">
      <c r="A90" s="1"/>
      <c r="B90" s="2"/>
      <c r="C90" s="2"/>
      <c r="D90" s="2"/>
      <c r="E90" s="2"/>
      <c r="F90" s="2"/>
      <c r="G90" s="2"/>
      <c r="H90" s="2"/>
      <c r="J90" s="2"/>
      <c r="K90" s="2"/>
      <c r="L90" s="2"/>
      <c r="M90" s="2"/>
      <c r="N90" s="2"/>
      <c r="O90" s="2"/>
    </row>
    <row r="91" spans="1:15" ht="13.5">
      <c r="A91" s="1"/>
      <c r="B91" s="2"/>
      <c r="C91" s="2"/>
      <c r="D91" s="2"/>
      <c r="E91" s="2"/>
      <c r="F91" s="2"/>
      <c r="G91" s="2"/>
      <c r="H91" s="2"/>
      <c r="J91" s="2"/>
      <c r="K91" s="2"/>
      <c r="L91" s="2"/>
      <c r="M91" s="2"/>
      <c r="N91" s="2"/>
      <c r="O91" s="2"/>
    </row>
    <row r="92" spans="1:15" ht="13.5">
      <c r="A92" s="1"/>
      <c r="B92" s="2"/>
      <c r="C92" s="2"/>
      <c r="D92" s="2"/>
      <c r="E92" s="2"/>
      <c r="F92" s="2"/>
      <c r="G92" s="2"/>
      <c r="H92" s="2"/>
      <c r="J92" s="2"/>
      <c r="K92" s="2"/>
      <c r="L92" s="2"/>
      <c r="M92" s="2"/>
      <c r="N92" s="2"/>
      <c r="O92" s="2"/>
    </row>
    <row r="93" spans="1:15" ht="13.5">
      <c r="A93" s="1"/>
      <c r="B93" s="2"/>
      <c r="C93" s="2"/>
      <c r="D93" s="2"/>
      <c r="E93" s="2"/>
      <c r="F93" s="2"/>
      <c r="G93" s="2"/>
      <c r="H93" s="2"/>
      <c r="J93" s="2"/>
      <c r="K93" s="2"/>
      <c r="L93" s="2"/>
      <c r="M93" s="2"/>
      <c r="N93" s="2"/>
      <c r="O93" s="2"/>
    </row>
    <row r="94" spans="1:16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</sheetData>
  <mergeCells count="150">
    <mergeCell ref="N26:N27"/>
    <mergeCell ref="C29:C30"/>
    <mergeCell ref="D9:E9"/>
    <mergeCell ref="H9:I9"/>
    <mergeCell ref="L9:M9"/>
    <mergeCell ref="M29:M30"/>
    <mergeCell ref="N29:N30"/>
    <mergeCell ref="G38:L39"/>
    <mergeCell ref="M38:M39"/>
    <mergeCell ref="C26:C27"/>
    <mergeCell ref="D26:E27"/>
    <mergeCell ref="G26:L27"/>
    <mergeCell ref="M26:M27"/>
    <mergeCell ref="C38:C39"/>
    <mergeCell ref="D38:E39"/>
    <mergeCell ref="D29:E30"/>
    <mergeCell ref="G29:L30"/>
    <mergeCell ref="B3:O3"/>
    <mergeCell ref="T3:AD3"/>
    <mergeCell ref="W4:AC4"/>
    <mergeCell ref="H5:I5"/>
    <mergeCell ref="N5:R5"/>
    <mergeCell ref="W5:X5"/>
    <mergeCell ref="S9:T9"/>
    <mergeCell ref="W9:X9"/>
    <mergeCell ref="AA9:AB9"/>
    <mergeCell ref="D10:E20"/>
    <mergeCell ref="H10:I20"/>
    <mergeCell ref="L10:M20"/>
    <mergeCell ref="S10:T20"/>
    <mergeCell ref="W10:X20"/>
    <mergeCell ref="AA10:AB20"/>
    <mergeCell ref="AA22:AE22"/>
    <mergeCell ref="C23:C24"/>
    <mergeCell ref="D23:E24"/>
    <mergeCell ref="G23:L24"/>
    <mergeCell ref="M23:M24"/>
    <mergeCell ref="N23:N24"/>
    <mergeCell ref="R23:R24"/>
    <mergeCell ref="S23:S24"/>
    <mergeCell ref="T23:Y24"/>
    <mergeCell ref="AA23:AE24"/>
    <mergeCell ref="R26:R27"/>
    <mergeCell ref="S26:S27"/>
    <mergeCell ref="T26:Y27"/>
    <mergeCell ref="AA26:AE27"/>
    <mergeCell ref="R29:R30"/>
    <mergeCell ref="S29:S30"/>
    <mergeCell ref="T29:Y30"/>
    <mergeCell ref="AA29:AE30"/>
    <mergeCell ref="C32:C33"/>
    <mergeCell ref="D32:E33"/>
    <mergeCell ref="G32:L33"/>
    <mergeCell ref="M32:M33"/>
    <mergeCell ref="N32:N33"/>
    <mergeCell ref="R32:R33"/>
    <mergeCell ref="S32:S33"/>
    <mergeCell ref="T32:Y33"/>
    <mergeCell ref="AA32:AE33"/>
    <mergeCell ref="C35:C36"/>
    <mergeCell ref="D35:E36"/>
    <mergeCell ref="G35:L36"/>
    <mergeCell ref="M35:M36"/>
    <mergeCell ref="N35:N36"/>
    <mergeCell ref="R35:R36"/>
    <mergeCell ref="S35:S36"/>
    <mergeCell ref="T35:Y36"/>
    <mergeCell ref="AA35:AE36"/>
    <mergeCell ref="N38:N39"/>
    <mergeCell ref="R38:R39"/>
    <mergeCell ref="S38:S39"/>
    <mergeCell ref="T38:Y39"/>
    <mergeCell ref="AA38:AE39"/>
    <mergeCell ref="B42:E43"/>
    <mergeCell ref="F42:G43"/>
    <mergeCell ref="H42:I43"/>
    <mergeCell ref="J42:K43"/>
    <mergeCell ref="L42:L43"/>
    <mergeCell ref="M42:M43"/>
    <mergeCell ref="N42:N43"/>
    <mergeCell ref="O42:O43"/>
    <mergeCell ref="Q42:T43"/>
    <mergeCell ref="U42:V43"/>
    <mergeCell ref="W42:X43"/>
    <mergeCell ref="Y42:Z43"/>
    <mergeCell ref="AA42:AA43"/>
    <mergeCell ref="AB42:AB43"/>
    <mergeCell ref="AC42:AC43"/>
    <mergeCell ref="AD42:AD43"/>
    <mergeCell ref="B44:E45"/>
    <mergeCell ref="L44:L45"/>
    <mergeCell ref="M44:M45"/>
    <mergeCell ref="N44:N45"/>
    <mergeCell ref="O44:O45"/>
    <mergeCell ref="Q44:T45"/>
    <mergeCell ref="AA44:AA45"/>
    <mergeCell ref="AB44:AB45"/>
    <mergeCell ref="AC44:AC45"/>
    <mergeCell ref="AD44:AD45"/>
    <mergeCell ref="F45:G45"/>
    <mergeCell ref="H45:I45"/>
    <mergeCell ref="J45:K45"/>
    <mergeCell ref="U45:V45"/>
    <mergeCell ref="W45:X45"/>
    <mergeCell ref="Y45:Z45"/>
    <mergeCell ref="AA46:AA47"/>
    <mergeCell ref="AB46:AB47"/>
    <mergeCell ref="B46:E47"/>
    <mergeCell ref="L46:L47"/>
    <mergeCell ref="M46:M47"/>
    <mergeCell ref="N46:N47"/>
    <mergeCell ref="AC46:AC47"/>
    <mergeCell ref="AD46:AD47"/>
    <mergeCell ref="F47:G47"/>
    <mergeCell ref="H47:I47"/>
    <mergeCell ref="J47:K47"/>
    <mergeCell ref="U47:V47"/>
    <mergeCell ref="W47:X47"/>
    <mergeCell ref="Y47:Z47"/>
    <mergeCell ref="O46:O47"/>
    <mergeCell ref="Q46:T47"/>
    <mergeCell ref="AA48:AA49"/>
    <mergeCell ref="AB48:AB49"/>
    <mergeCell ref="B48:E49"/>
    <mergeCell ref="L48:L49"/>
    <mergeCell ref="M48:M49"/>
    <mergeCell ref="N48:N49"/>
    <mergeCell ref="AC48:AC49"/>
    <mergeCell ref="AD48:AD49"/>
    <mergeCell ref="F49:G49"/>
    <mergeCell ref="H49:I49"/>
    <mergeCell ref="J49:K49"/>
    <mergeCell ref="U49:V49"/>
    <mergeCell ref="W49:X49"/>
    <mergeCell ref="Y49:Z49"/>
    <mergeCell ref="O48:O49"/>
    <mergeCell ref="Q48:T49"/>
    <mergeCell ref="G54:G55"/>
    <mergeCell ref="B52:G52"/>
    <mergeCell ref="C55:C57"/>
    <mergeCell ref="D55:E57"/>
    <mergeCell ref="T54:T55"/>
    <mergeCell ref="N54:N55"/>
    <mergeCell ref="R54:R55"/>
    <mergeCell ref="M54:M58"/>
    <mergeCell ref="S54:S58"/>
    <mergeCell ref="U55:Y57"/>
    <mergeCell ref="H55:L57"/>
    <mergeCell ref="N57:N58"/>
    <mergeCell ref="R57:R58"/>
  </mergeCells>
  <printOptions/>
  <pageMargins left="0.7086614173228347" right="0.5511811023622047" top="0.5118110236220472" bottom="0.31496062992125984" header="0.6299212598425197" footer="0.5118110236220472"/>
  <pageSetup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cp:lastPrinted>2011-09-03T09:04:39Z</cp:lastPrinted>
  <dcterms:created xsi:type="dcterms:W3CDTF">2004-04-12T13:11:51Z</dcterms:created>
  <dcterms:modified xsi:type="dcterms:W3CDTF">2011-09-19T10:30:54Z</dcterms:modified>
  <cp:category/>
  <cp:version/>
  <cp:contentType/>
  <cp:contentStatus/>
</cp:coreProperties>
</file>